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SIM WORKBOOKS TWO COLOR/"/>
    </mc:Choice>
  </mc:AlternateContent>
  <bookViews>
    <workbookView xWindow="9140" yWindow="460" windowWidth="22000" windowHeight="19940"/>
  </bookViews>
  <sheets>
    <sheet name="regression line" sheetId="1" r:id="rId1"/>
    <sheet name="three lines" sheetId="3" r:id="rId2"/>
  </sheets>
  <definedNames>
    <definedName name="_xlnm.Print_Area" localSheetId="0">'regression line'!$A$1:$M$31</definedName>
    <definedName name="_xlnm.Print_Area" localSheetId="1">'three lines'!$A$1:$M$44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E11" i="1"/>
  <c r="E13" i="1"/>
  <c r="G4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E12" i="1"/>
  <c r="E15" i="1"/>
  <c r="E14" i="1"/>
  <c r="H4" i="1"/>
  <c r="I4" i="1"/>
  <c r="J4" i="1"/>
  <c r="G5" i="1"/>
  <c r="H5" i="1"/>
  <c r="I5" i="1"/>
  <c r="J5" i="1"/>
  <c r="E19" i="1"/>
  <c r="E18" i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E11" i="3"/>
  <c r="E13" i="3"/>
  <c r="G4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E12" i="3"/>
  <c r="E15" i="3"/>
  <c r="E14" i="3"/>
  <c r="H4" i="3"/>
  <c r="I4" i="3"/>
  <c r="J4" i="3"/>
  <c r="L4" i="3"/>
  <c r="K4" i="3"/>
  <c r="G5" i="3"/>
  <c r="H5" i="3"/>
  <c r="I5" i="3"/>
  <c r="J5" i="3"/>
  <c r="L5" i="3"/>
  <c r="K5" i="3"/>
  <c r="E19" i="3"/>
  <c r="E18" i="3"/>
  <c r="E23" i="3"/>
  <c r="E22" i="3"/>
  <c r="E27" i="3"/>
  <c r="E26" i="3"/>
</calcChain>
</file>

<file path=xl/sharedStrings.xml><?xml version="1.0" encoding="utf-8"?>
<sst xmlns="http://schemas.openxmlformats.org/spreadsheetml/2006/main" count="59" uniqueCount="31">
  <si>
    <t>X</t>
  </si>
  <si>
    <t>Y</t>
  </si>
  <si>
    <t>Regression Line</t>
  </si>
  <si>
    <t>SD Line</t>
  </si>
  <si>
    <r>
      <t>μ</t>
    </r>
    <r>
      <rPr>
        <b/>
        <vertAlign val="subscript"/>
        <sz val="10"/>
        <rFont val="Arial"/>
        <family val="2"/>
      </rPr>
      <t>x</t>
    </r>
  </si>
  <si>
    <r>
      <t>μ</t>
    </r>
    <r>
      <rPr>
        <b/>
        <vertAlign val="subscript"/>
        <sz val="10"/>
        <rFont val="Arial"/>
        <family val="2"/>
      </rPr>
      <t>y</t>
    </r>
  </si>
  <si>
    <r>
      <t>σ</t>
    </r>
    <r>
      <rPr>
        <b/>
        <vertAlign val="subscript"/>
        <sz val="10"/>
        <rFont val="Arial"/>
        <family val="2"/>
      </rPr>
      <t>x</t>
    </r>
  </si>
  <si>
    <r>
      <t>σ</t>
    </r>
    <r>
      <rPr>
        <b/>
        <vertAlign val="subscript"/>
        <sz val="10"/>
        <rFont val="Arial"/>
        <family val="2"/>
      </rPr>
      <t>y</t>
    </r>
  </si>
  <si>
    <r>
      <t>ρ</t>
    </r>
    <r>
      <rPr>
        <b/>
        <vertAlign val="subscript"/>
        <sz val="10"/>
        <rFont val="Arial"/>
        <family val="2"/>
      </rPr>
      <t>xy</t>
    </r>
  </si>
  <si>
    <t>Intercept</t>
  </si>
  <si>
    <t>Slope</t>
  </si>
  <si>
    <t>α</t>
  </si>
  <si>
    <t>β</t>
  </si>
  <si>
    <t>Desired descriptive statistics</t>
  </si>
  <si>
    <t>Descriptive statistics</t>
  </si>
  <si>
    <t>Simulated data</t>
  </si>
  <si>
    <t>Regression line</t>
  </si>
  <si>
    <r>
      <t>μ</t>
    </r>
    <r>
      <rPr>
        <vertAlign val="subscript"/>
        <sz val="10"/>
        <rFont val="Arial"/>
      </rPr>
      <t>x</t>
    </r>
  </si>
  <si>
    <r>
      <t>μ</t>
    </r>
    <r>
      <rPr>
        <vertAlign val="subscript"/>
        <sz val="10"/>
        <rFont val="Arial"/>
      </rPr>
      <t>y</t>
    </r>
  </si>
  <si>
    <r>
      <t>σ</t>
    </r>
    <r>
      <rPr>
        <vertAlign val="subscript"/>
        <sz val="10"/>
        <rFont val="Arial"/>
      </rPr>
      <t>x</t>
    </r>
  </si>
  <si>
    <r>
      <t>σ</t>
    </r>
    <r>
      <rPr>
        <vertAlign val="subscript"/>
        <sz val="10"/>
        <rFont val="Arial"/>
      </rPr>
      <t>y</t>
    </r>
  </si>
  <si>
    <r>
      <t>ρ</t>
    </r>
    <r>
      <rPr>
        <vertAlign val="subscript"/>
        <sz val="10"/>
        <rFont val="Arial"/>
      </rPr>
      <t>xy</t>
    </r>
  </si>
  <si>
    <t>width (in SDs)</t>
  </si>
  <si>
    <t>Rev Regression Line</t>
  </si>
  <si>
    <t>Rev. regression line</t>
  </si>
  <si>
    <r>
      <t>μ</t>
    </r>
    <r>
      <rPr>
        <vertAlign val="subscript"/>
        <sz val="10"/>
        <color theme="1"/>
        <rFont val="Arial"/>
      </rPr>
      <t>x</t>
    </r>
  </si>
  <si>
    <r>
      <t>μ</t>
    </r>
    <r>
      <rPr>
        <vertAlign val="subscript"/>
        <sz val="10"/>
        <color theme="1"/>
        <rFont val="Arial"/>
      </rPr>
      <t>y</t>
    </r>
  </si>
  <si>
    <r>
      <t>σ</t>
    </r>
    <r>
      <rPr>
        <vertAlign val="subscript"/>
        <sz val="10"/>
        <color theme="1"/>
        <rFont val="Arial"/>
      </rPr>
      <t>x</t>
    </r>
  </si>
  <si>
    <r>
      <t>σ</t>
    </r>
    <r>
      <rPr>
        <vertAlign val="subscript"/>
        <sz val="10"/>
        <color theme="1"/>
        <rFont val="Arial"/>
      </rPr>
      <t>y</t>
    </r>
  </si>
  <si>
    <r>
      <t>ρ</t>
    </r>
    <r>
      <rPr>
        <vertAlign val="subscript"/>
        <sz val="10"/>
        <color theme="1"/>
        <rFont val="Arial"/>
      </rPr>
      <t>xy</t>
    </r>
  </si>
  <si>
    <t>Neutral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</si>
</sst>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b/>
      <vertAlign val="subscript"/>
      <sz val="10"/>
      <name val="Arial"/>
      <family val="2"/>
    </font>
    <font>
      <vertAlign val="subscript"/>
      <sz val="10"/>
      <name val="Arial"/>
    </font>
    <font>
      <sz val="10"/>
      <color theme="1"/>
      <name val="Arial"/>
    </font>
    <font>
      <vertAlign val="subscript"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8FD2E9"/>
        <bgColor indexed="64"/>
      </patternFill>
    </fill>
    <fill>
      <patternFill patternType="solid">
        <fgColor rgb="FFB4B5B4"/>
        <bgColor indexed="64"/>
      </patternFill>
    </fill>
    <fill>
      <patternFill patternType="solid">
        <fgColor rgb="FF8EB5C3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00A3DB"/>
        <bgColor indexed="64"/>
      </patternFill>
    </fill>
    <fill>
      <patternFill patternType="solid">
        <fgColor rgb="FFACDCE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6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DCEC"/>
      <color rgb="FF0095C8"/>
      <color rgb="FF92D3EA"/>
      <color rgb="FF64C5E5"/>
      <color rgb="FF7891AD"/>
      <color rgb="FF0080AB"/>
      <color rgb="FF9AB3BC"/>
      <color rgb="FF00A3DB"/>
      <color rgb="FF8A8B8A"/>
      <color rgb="FF009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Simulated Data with Regression Line</a:t>
            </a:r>
          </a:p>
        </c:rich>
      </c:tx>
      <c:layout>
        <c:manualLayout>
          <c:xMode val="edge"/>
          <c:yMode val="edge"/>
          <c:x val="0.213889107611549"/>
          <c:y val="0.04432132963988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83333728931836"/>
          <c:y val="0.138504342462807"/>
          <c:w val="0.886111712044076"/>
          <c:h val="0.761773883545441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1A1918"/>
              </a:solidFill>
              <a:ln>
                <a:solidFill>
                  <a:srgbClr val="1A1918"/>
                </a:solidFill>
                <a:prstDash val="solid"/>
              </a:ln>
            </c:spPr>
          </c:marker>
          <c:xVal>
            <c:numRef>
              <c:f>'regression line'!$A$12:$A$112</c:f>
              <c:numCache>
                <c:formatCode>General</c:formatCode>
                <c:ptCount val="101"/>
                <c:pt idx="0">
                  <c:v>-3.359834158124763</c:v>
                </c:pt>
                <c:pt idx="1">
                  <c:v>-0.170105216647264</c:v>
                </c:pt>
                <c:pt idx="2">
                  <c:v>0.312640110866528</c:v>
                </c:pt>
                <c:pt idx="3">
                  <c:v>-2.517494250831638</c:v>
                </c:pt>
                <c:pt idx="4">
                  <c:v>-2.543982498650302</c:v>
                </c:pt>
                <c:pt idx="5">
                  <c:v>3.021129655984899</c:v>
                </c:pt>
                <c:pt idx="6">
                  <c:v>-1.720746664960953</c:v>
                </c:pt>
                <c:pt idx="7">
                  <c:v>1.785245880263921</c:v>
                </c:pt>
                <c:pt idx="8">
                  <c:v>-1.427084917426973</c:v>
                </c:pt>
                <c:pt idx="9">
                  <c:v>1.335795128909732</c:v>
                </c:pt>
                <c:pt idx="10">
                  <c:v>-0.443923984355233</c:v>
                </c:pt>
                <c:pt idx="11">
                  <c:v>2.16305159738104</c:v>
                </c:pt>
                <c:pt idx="12">
                  <c:v>-2.517133738160857</c:v>
                </c:pt>
                <c:pt idx="13">
                  <c:v>3.541170545687363</c:v>
                </c:pt>
                <c:pt idx="14">
                  <c:v>1.270200493466664</c:v>
                </c:pt>
                <c:pt idx="15">
                  <c:v>-1.86106005959164</c:v>
                </c:pt>
                <c:pt idx="16">
                  <c:v>2.665356199745656</c:v>
                </c:pt>
                <c:pt idx="17">
                  <c:v>0.772983459924231</c:v>
                </c:pt>
                <c:pt idx="18">
                  <c:v>-3.870561889019587</c:v>
                </c:pt>
                <c:pt idx="19">
                  <c:v>-2.292772235609989</c:v>
                </c:pt>
                <c:pt idx="20">
                  <c:v>1.138995188864481</c:v>
                </c:pt>
                <c:pt idx="21">
                  <c:v>-3.358667251461446</c:v>
                </c:pt>
                <c:pt idx="22">
                  <c:v>3.434398295323376</c:v>
                </c:pt>
                <c:pt idx="23">
                  <c:v>-1.863974297017935</c:v>
                </c:pt>
                <c:pt idx="24">
                  <c:v>7.144799624631489</c:v>
                </c:pt>
                <c:pt idx="25">
                  <c:v>1.06396806078688</c:v>
                </c:pt>
                <c:pt idx="26">
                  <c:v>0.46312148518394</c:v>
                </c:pt>
                <c:pt idx="27">
                  <c:v>0.309820813368018</c:v>
                </c:pt>
                <c:pt idx="28">
                  <c:v>-2.782637325366446</c:v>
                </c:pt>
                <c:pt idx="29">
                  <c:v>5.445842833679431</c:v>
                </c:pt>
                <c:pt idx="30">
                  <c:v>2.870169400313985</c:v>
                </c:pt>
                <c:pt idx="31">
                  <c:v>0.842085222186479</c:v>
                </c:pt>
                <c:pt idx="32">
                  <c:v>-2.239651668601456</c:v>
                </c:pt>
                <c:pt idx="33">
                  <c:v>1.763736386810057</c:v>
                </c:pt>
                <c:pt idx="34">
                  <c:v>-4.488922609224583</c:v>
                </c:pt>
                <c:pt idx="35">
                  <c:v>3.552419769804629</c:v>
                </c:pt>
                <c:pt idx="36">
                  <c:v>0.939060169079401</c:v>
                </c:pt>
                <c:pt idx="37">
                  <c:v>-2.526512138895472</c:v>
                </c:pt>
                <c:pt idx="38">
                  <c:v>-1.395994662061537</c:v>
                </c:pt>
                <c:pt idx="39">
                  <c:v>-3.163498748547435</c:v>
                </c:pt>
                <c:pt idx="40">
                  <c:v>1.727940792274877</c:v>
                </c:pt>
                <c:pt idx="41">
                  <c:v>2.307691817792026</c:v>
                </c:pt>
                <c:pt idx="42">
                  <c:v>6.700646603172026</c:v>
                </c:pt>
                <c:pt idx="43">
                  <c:v>-0.598215349194181</c:v>
                </c:pt>
                <c:pt idx="44">
                  <c:v>1.699547334487048</c:v>
                </c:pt>
                <c:pt idx="45">
                  <c:v>-4.232882664237837</c:v>
                </c:pt>
                <c:pt idx="46">
                  <c:v>-4.353381814306946</c:v>
                </c:pt>
                <c:pt idx="47">
                  <c:v>0.444865554748337</c:v>
                </c:pt>
                <c:pt idx="48">
                  <c:v>-4.670807053799424</c:v>
                </c:pt>
                <c:pt idx="49">
                  <c:v>1.781732463584409</c:v>
                </c:pt>
                <c:pt idx="50">
                  <c:v>4.009788648023978</c:v>
                </c:pt>
                <c:pt idx="51">
                  <c:v>0.238248385063229</c:v>
                </c:pt>
                <c:pt idx="52">
                  <c:v>3.586295296034875</c:v>
                </c:pt>
                <c:pt idx="53">
                  <c:v>-1.208402513561071</c:v>
                </c:pt>
                <c:pt idx="54">
                  <c:v>-0.0998181337935898</c:v>
                </c:pt>
                <c:pt idx="55">
                  <c:v>0.701086708827663</c:v>
                </c:pt>
                <c:pt idx="56">
                  <c:v>0.846607816135648</c:v>
                </c:pt>
                <c:pt idx="57">
                  <c:v>-1.953248038885</c:v>
                </c:pt>
                <c:pt idx="58">
                  <c:v>2.836905015459076</c:v>
                </c:pt>
                <c:pt idx="59">
                  <c:v>0.368299482435088</c:v>
                </c:pt>
                <c:pt idx="60">
                  <c:v>1.460268308136699</c:v>
                </c:pt>
                <c:pt idx="61">
                  <c:v>2.535699663052167</c:v>
                </c:pt>
                <c:pt idx="62">
                  <c:v>2.319444832477781</c:v>
                </c:pt>
                <c:pt idx="63">
                  <c:v>-3.993130394632664</c:v>
                </c:pt>
                <c:pt idx="64">
                  <c:v>-0.906753460177089</c:v>
                </c:pt>
                <c:pt idx="65">
                  <c:v>-3.68392475818309</c:v>
                </c:pt>
                <c:pt idx="66">
                  <c:v>0.747811705662214</c:v>
                </c:pt>
                <c:pt idx="67">
                  <c:v>0.603971133826981</c:v>
                </c:pt>
                <c:pt idx="68">
                  <c:v>-1.183446686811949</c:v>
                </c:pt>
                <c:pt idx="69">
                  <c:v>-4.704477922250273</c:v>
                </c:pt>
                <c:pt idx="70">
                  <c:v>-5.042242277022428</c:v>
                </c:pt>
                <c:pt idx="71">
                  <c:v>1.5511280865527</c:v>
                </c:pt>
                <c:pt idx="72">
                  <c:v>0.451580487011111</c:v>
                </c:pt>
                <c:pt idx="73">
                  <c:v>0.487419603574569</c:v>
                </c:pt>
                <c:pt idx="74">
                  <c:v>1.701444668206081</c:v>
                </c:pt>
                <c:pt idx="75">
                  <c:v>0.305682105729371</c:v>
                </c:pt>
                <c:pt idx="76">
                  <c:v>2.636625698707768</c:v>
                </c:pt>
                <c:pt idx="77">
                  <c:v>4.606265638650244</c:v>
                </c:pt>
                <c:pt idx="78">
                  <c:v>-4.378693100266927</c:v>
                </c:pt>
                <c:pt idx="79">
                  <c:v>5.593582808355721</c:v>
                </c:pt>
                <c:pt idx="80">
                  <c:v>-0.506492126621858</c:v>
                </c:pt>
                <c:pt idx="81">
                  <c:v>3.659440304265226</c:v>
                </c:pt>
                <c:pt idx="82">
                  <c:v>-7.07144947747833</c:v>
                </c:pt>
                <c:pt idx="83">
                  <c:v>-0.538095128421208</c:v>
                </c:pt>
                <c:pt idx="84">
                  <c:v>-1.142623643270318</c:v>
                </c:pt>
                <c:pt idx="85">
                  <c:v>-4.233425711725824</c:v>
                </c:pt>
                <c:pt idx="86">
                  <c:v>0.61311239394801</c:v>
                </c:pt>
                <c:pt idx="87">
                  <c:v>-3.414198380901097</c:v>
                </c:pt>
                <c:pt idx="88">
                  <c:v>0.566284176514038</c:v>
                </c:pt>
                <c:pt idx="89">
                  <c:v>-0.516853797769418</c:v>
                </c:pt>
                <c:pt idx="90">
                  <c:v>-0.0754871083999631</c:v>
                </c:pt>
                <c:pt idx="91">
                  <c:v>-3.610184014943318</c:v>
                </c:pt>
                <c:pt idx="92">
                  <c:v>0.958279479316672</c:v>
                </c:pt>
                <c:pt idx="93">
                  <c:v>-1.790847254128255</c:v>
                </c:pt>
                <c:pt idx="94">
                  <c:v>-3.616463477641028</c:v>
                </c:pt>
                <c:pt idx="95">
                  <c:v>0.870830012041475</c:v>
                </c:pt>
                <c:pt idx="96">
                  <c:v>0.509116949728337</c:v>
                </c:pt>
                <c:pt idx="97">
                  <c:v>-1.532261672856925</c:v>
                </c:pt>
                <c:pt idx="98">
                  <c:v>-2.136261215467372</c:v>
                </c:pt>
                <c:pt idx="99">
                  <c:v>-1.708833209241926</c:v>
                </c:pt>
              </c:numCache>
            </c:numRef>
          </c:xVal>
          <c:yVal>
            <c:numRef>
              <c:f>'regression line'!$B$12:$B$112</c:f>
              <c:numCache>
                <c:formatCode>General</c:formatCode>
                <c:ptCount val="101"/>
                <c:pt idx="0">
                  <c:v>0.102431809134466</c:v>
                </c:pt>
                <c:pt idx="1">
                  <c:v>1.496692394039977</c:v>
                </c:pt>
                <c:pt idx="2">
                  <c:v>0.48515535995746</c:v>
                </c:pt>
                <c:pt idx="3">
                  <c:v>-1.32126616906868</c:v>
                </c:pt>
                <c:pt idx="4">
                  <c:v>-1.072960684694723</c:v>
                </c:pt>
                <c:pt idx="5">
                  <c:v>-0.37344196044292</c:v>
                </c:pt>
                <c:pt idx="6">
                  <c:v>-1.618382169513356</c:v>
                </c:pt>
                <c:pt idx="7">
                  <c:v>0.685248158638618</c:v>
                </c:pt>
                <c:pt idx="8">
                  <c:v>1.048664759338174</c:v>
                </c:pt>
                <c:pt idx="9">
                  <c:v>2.258467350876702</c:v>
                </c:pt>
                <c:pt idx="10">
                  <c:v>-2.927625302344219</c:v>
                </c:pt>
                <c:pt idx="11">
                  <c:v>2.68549094185613</c:v>
                </c:pt>
                <c:pt idx="12">
                  <c:v>-4.889648215330227</c:v>
                </c:pt>
                <c:pt idx="13">
                  <c:v>1.139200509317603</c:v>
                </c:pt>
                <c:pt idx="14">
                  <c:v>2.192755627630015</c:v>
                </c:pt>
                <c:pt idx="15">
                  <c:v>-2.163947996763151</c:v>
                </c:pt>
                <c:pt idx="16">
                  <c:v>1.202704994549726</c:v>
                </c:pt>
                <c:pt idx="17">
                  <c:v>-0.587650032530954</c:v>
                </c:pt>
                <c:pt idx="18">
                  <c:v>1.313834423909945</c:v>
                </c:pt>
                <c:pt idx="19">
                  <c:v>-1.638604393478187</c:v>
                </c:pt>
                <c:pt idx="20">
                  <c:v>-0.899155688327484</c:v>
                </c:pt>
                <c:pt idx="21">
                  <c:v>0.0476432279786698</c:v>
                </c:pt>
                <c:pt idx="22">
                  <c:v>0.128993475601544</c:v>
                </c:pt>
                <c:pt idx="23">
                  <c:v>-1.717786919664889</c:v>
                </c:pt>
                <c:pt idx="24">
                  <c:v>0.170735055316151</c:v>
                </c:pt>
                <c:pt idx="25">
                  <c:v>0.45086606581923</c:v>
                </c:pt>
                <c:pt idx="26">
                  <c:v>2.476826894633607</c:v>
                </c:pt>
                <c:pt idx="27">
                  <c:v>3.456852672205488</c:v>
                </c:pt>
                <c:pt idx="28">
                  <c:v>-0.962711108116872</c:v>
                </c:pt>
                <c:pt idx="29">
                  <c:v>2.502751751954237</c:v>
                </c:pt>
                <c:pt idx="30">
                  <c:v>0.659443339296901</c:v>
                </c:pt>
                <c:pt idx="31">
                  <c:v>-1.099587248139489</c:v>
                </c:pt>
                <c:pt idx="32">
                  <c:v>0.722486375452656</c:v>
                </c:pt>
                <c:pt idx="33">
                  <c:v>0.995222100765286</c:v>
                </c:pt>
                <c:pt idx="34">
                  <c:v>-1.504146641186475</c:v>
                </c:pt>
                <c:pt idx="35">
                  <c:v>-0.360238456433159</c:v>
                </c:pt>
                <c:pt idx="36">
                  <c:v>1.647535044248615</c:v>
                </c:pt>
                <c:pt idx="37">
                  <c:v>-1.28743563451569</c:v>
                </c:pt>
                <c:pt idx="38">
                  <c:v>-0.537890831418514</c:v>
                </c:pt>
                <c:pt idx="39">
                  <c:v>-2.304004422935034</c:v>
                </c:pt>
                <c:pt idx="40">
                  <c:v>1.828975990244412</c:v>
                </c:pt>
                <c:pt idx="41">
                  <c:v>-0.46274691338119</c:v>
                </c:pt>
                <c:pt idx="42">
                  <c:v>2.232664506229517</c:v>
                </c:pt>
                <c:pt idx="43">
                  <c:v>-1.081703129927853</c:v>
                </c:pt>
                <c:pt idx="44">
                  <c:v>4.23865366738712</c:v>
                </c:pt>
                <c:pt idx="45">
                  <c:v>-1.159737474538343</c:v>
                </c:pt>
                <c:pt idx="46">
                  <c:v>-1.590042590843956</c:v>
                </c:pt>
                <c:pt idx="47">
                  <c:v>-0.861600584140805</c:v>
                </c:pt>
                <c:pt idx="48">
                  <c:v>-2.250831333262726</c:v>
                </c:pt>
                <c:pt idx="49">
                  <c:v>1.53958836493897</c:v>
                </c:pt>
                <c:pt idx="50">
                  <c:v>-0.297720157293142</c:v>
                </c:pt>
                <c:pt idx="51">
                  <c:v>0.647188162265959</c:v>
                </c:pt>
                <c:pt idx="52">
                  <c:v>1.008561056739888</c:v>
                </c:pt>
                <c:pt idx="53">
                  <c:v>-2.600589985559641</c:v>
                </c:pt>
                <c:pt idx="54">
                  <c:v>0.410966046139747</c:v>
                </c:pt>
                <c:pt idx="55">
                  <c:v>1.640385701504826</c:v>
                </c:pt>
                <c:pt idx="56">
                  <c:v>0.840585037606539</c:v>
                </c:pt>
                <c:pt idx="57">
                  <c:v>-0.482861633863937</c:v>
                </c:pt>
                <c:pt idx="58">
                  <c:v>1.613000786313775</c:v>
                </c:pt>
                <c:pt idx="59">
                  <c:v>3.09926018061098</c:v>
                </c:pt>
                <c:pt idx="60">
                  <c:v>1.470542863056457</c:v>
                </c:pt>
                <c:pt idx="61">
                  <c:v>2.833696748015841</c:v>
                </c:pt>
                <c:pt idx="62">
                  <c:v>2.031636718358897</c:v>
                </c:pt>
                <c:pt idx="63">
                  <c:v>0.182361473498285</c:v>
                </c:pt>
                <c:pt idx="64">
                  <c:v>-0.27800055847219</c:v>
                </c:pt>
                <c:pt idx="65">
                  <c:v>-0.596694019865776</c:v>
                </c:pt>
                <c:pt idx="66">
                  <c:v>-2.451161947438474</c:v>
                </c:pt>
                <c:pt idx="67">
                  <c:v>0.767515498787266</c:v>
                </c:pt>
                <c:pt idx="68">
                  <c:v>-1.081391724404727</c:v>
                </c:pt>
                <c:pt idx="69">
                  <c:v>-3.086698557821557</c:v>
                </c:pt>
                <c:pt idx="70">
                  <c:v>-3.62806486604275</c:v>
                </c:pt>
                <c:pt idx="71">
                  <c:v>0.646337324021686</c:v>
                </c:pt>
                <c:pt idx="72">
                  <c:v>0.951555594220444</c:v>
                </c:pt>
                <c:pt idx="73">
                  <c:v>0.360109130578607</c:v>
                </c:pt>
                <c:pt idx="74">
                  <c:v>0.679562756355275</c:v>
                </c:pt>
                <c:pt idx="75">
                  <c:v>3.662034679231919</c:v>
                </c:pt>
                <c:pt idx="76">
                  <c:v>0.89631629130023</c:v>
                </c:pt>
                <c:pt idx="77">
                  <c:v>-1.475668995075719</c:v>
                </c:pt>
                <c:pt idx="78">
                  <c:v>-1.77266462417738</c:v>
                </c:pt>
                <c:pt idx="79">
                  <c:v>0.681577273016967</c:v>
                </c:pt>
                <c:pt idx="80">
                  <c:v>-0.274051044713211</c:v>
                </c:pt>
                <c:pt idx="81">
                  <c:v>1.928632170590212</c:v>
                </c:pt>
                <c:pt idx="82">
                  <c:v>-2.827413096097556</c:v>
                </c:pt>
                <c:pt idx="83">
                  <c:v>2.5240037135653</c:v>
                </c:pt>
                <c:pt idx="84">
                  <c:v>-0.59665358350817</c:v>
                </c:pt>
                <c:pt idx="85">
                  <c:v>-3.18765701942464</c:v>
                </c:pt>
                <c:pt idx="86">
                  <c:v>1.619656143083074</c:v>
                </c:pt>
                <c:pt idx="87">
                  <c:v>0.760405987235469</c:v>
                </c:pt>
                <c:pt idx="88">
                  <c:v>-1.938039095464791</c:v>
                </c:pt>
                <c:pt idx="89">
                  <c:v>-1.229053115652934</c:v>
                </c:pt>
                <c:pt idx="90">
                  <c:v>-2.195918494572847</c:v>
                </c:pt>
                <c:pt idx="91">
                  <c:v>-2.696783980538325</c:v>
                </c:pt>
                <c:pt idx="92">
                  <c:v>-0.164950164684769</c:v>
                </c:pt>
                <c:pt idx="93">
                  <c:v>0.330135867829643</c:v>
                </c:pt>
                <c:pt idx="94">
                  <c:v>0.131766284584581</c:v>
                </c:pt>
                <c:pt idx="95">
                  <c:v>1.218260199078742</c:v>
                </c:pt>
                <c:pt idx="96">
                  <c:v>-3.26311060933143</c:v>
                </c:pt>
                <c:pt idx="97">
                  <c:v>-4.832765839910873</c:v>
                </c:pt>
                <c:pt idx="98">
                  <c:v>-0.354819086563662</c:v>
                </c:pt>
                <c:pt idx="99">
                  <c:v>1.394305845693335</c:v>
                </c:pt>
              </c:numCache>
            </c:numRef>
          </c:yVal>
          <c:smooth val="0"/>
        </c:ser>
        <c:ser>
          <c:idx val="2"/>
          <c:order val="1"/>
          <c:tx>
            <c:v>Regression Line</c:v>
          </c:tx>
          <c:spPr>
            <a:ln w="25400">
              <a:solidFill>
                <a:srgbClr val="0095C8"/>
              </a:solidFill>
              <a:prstDash val="solid"/>
            </a:ln>
          </c:spPr>
          <c:marker>
            <c:symbol val="none"/>
          </c:marker>
          <c:xVal>
            <c:numRef>
              <c:f>'regression line'!$I$4:$I$5</c:f>
              <c:numCache>
                <c:formatCode>General</c:formatCode>
                <c:ptCount val="2"/>
                <c:pt idx="0">
                  <c:v>-8.409163550701602</c:v>
                </c:pt>
                <c:pt idx="1">
                  <c:v>8.16548706261186</c:v>
                </c:pt>
              </c:numCache>
            </c:numRef>
          </c:xVal>
          <c:yVal>
            <c:numRef>
              <c:f>'regression line'!$J$4:$J$5</c:f>
              <c:numCache>
                <c:formatCode>General</c:formatCode>
                <c:ptCount val="2"/>
                <c:pt idx="0">
                  <c:v>-2.846117007268167</c:v>
                </c:pt>
                <c:pt idx="1">
                  <c:v>2.767204333130722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960848"/>
        <c:axId val="-2049035824"/>
      </c:scatterChart>
      <c:valAx>
        <c:axId val="-204896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49035824"/>
        <c:crosses val="autoZero"/>
        <c:crossBetween val="midCat"/>
      </c:valAx>
      <c:valAx>
        <c:axId val="-204903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489608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444663167104"/>
          <c:y val="0.941829563548324"/>
          <c:w val="0.411111329833771"/>
          <c:h val="0.041551246537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Simulated Data with Three</a:t>
            </a:r>
            <a:r>
              <a:rPr lang="en-US" baseline="0"/>
              <a:t> Lines</a:t>
            </a:r>
          </a:p>
        </c:rich>
      </c:tx>
      <c:layout>
        <c:manualLayout>
          <c:xMode val="edge"/>
          <c:yMode val="edge"/>
          <c:x val="0.243902652412351"/>
          <c:y val="0.04986151536505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69106067593255"/>
          <c:y val="0.149584689859832"/>
          <c:w val="0.888889477002798"/>
          <c:h val="0.717452493957342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1A1918"/>
              </a:solidFill>
              <a:ln>
                <a:solidFill>
                  <a:srgbClr val="1A1918"/>
                </a:solidFill>
                <a:prstDash val="solid"/>
              </a:ln>
            </c:spPr>
          </c:marker>
          <c:xVal>
            <c:numRef>
              <c:f>'three lines'!$A$12:$A$112</c:f>
              <c:numCache>
                <c:formatCode>General</c:formatCode>
                <c:ptCount val="101"/>
                <c:pt idx="0">
                  <c:v>4.278526785094712</c:v>
                </c:pt>
                <c:pt idx="1">
                  <c:v>-6.18920147910271</c:v>
                </c:pt>
                <c:pt idx="2">
                  <c:v>-1.352687734686331</c:v>
                </c:pt>
                <c:pt idx="3">
                  <c:v>2.686263532293816</c:v>
                </c:pt>
                <c:pt idx="4">
                  <c:v>-2.487663831163826</c:v>
                </c:pt>
                <c:pt idx="5">
                  <c:v>-0.211569617253464</c:v>
                </c:pt>
                <c:pt idx="6">
                  <c:v>-2.248694265040008</c:v>
                </c:pt>
                <c:pt idx="7">
                  <c:v>0.198278873178812</c:v>
                </c:pt>
                <c:pt idx="8">
                  <c:v>6.165273668764804</c:v>
                </c:pt>
                <c:pt idx="9">
                  <c:v>1.305180792193778</c:v>
                </c:pt>
                <c:pt idx="10">
                  <c:v>1.803811728259018</c:v>
                </c:pt>
                <c:pt idx="11">
                  <c:v>-2.842710458157218</c:v>
                </c:pt>
                <c:pt idx="12">
                  <c:v>-1.477633482515053</c:v>
                </c:pt>
                <c:pt idx="13">
                  <c:v>-0.675322215971134</c:v>
                </c:pt>
                <c:pt idx="14">
                  <c:v>-3.425158126951906</c:v>
                </c:pt>
                <c:pt idx="15">
                  <c:v>2.835126631435641</c:v>
                </c:pt>
                <c:pt idx="16">
                  <c:v>1.657730270536728</c:v>
                </c:pt>
                <c:pt idx="17">
                  <c:v>-1.665577883770853</c:v>
                </c:pt>
                <c:pt idx="18">
                  <c:v>-0.969131235319366</c:v>
                </c:pt>
                <c:pt idx="19">
                  <c:v>-1.998111383517487</c:v>
                </c:pt>
                <c:pt idx="20">
                  <c:v>-2.012761230775423</c:v>
                </c:pt>
                <c:pt idx="21">
                  <c:v>-0.6480374148484</c:v>
                </c:pt>
                <c:pt idx="22">
                  <c:v>1.974618374685732</c:v>
                </c:pt>
                <c:pt idx="23">
                  <c:v>-2.477800563941004</c:v>
                </c:pt>
                <c:pt idx="24">
                  <c:v>3.600453752490582</c:v>
                </c:pt>
                <c:pt idx="25">
                  <c:v>-3.32987908637112</c:v>
                </c:pt>
                <c:pt idx="26">
                  <c:v>-0.12265976816062</c:v>
                </c:pt>
                <c:pt idx="27">
                  <c:v>0.350867055745124</c:v>
                </c:pt>
                <c:pt idx="28">
                  <c:v>-1.100917651036095</c:v>
                </c:pt>
                <c:pt idx="29">
                  <c:v>0.869825512393845</c:v>
                </c:pt>
                <c:pt idx="30">
                  <c:v>-2.324753071299876</c:v>
                </c:pt>
                <c:pt idx="31">
                  <c:v>-2.794899906090249</c:v>
                </c:pt>
                <c:pt idx="32">
                  <c:v>-2.794155151826392</c:v>
                </c:pt>
                <c:pt idx="33">
                  <c:v>-1.485427783197921</c:v>
                </c:pt>
                <c:pt idx="34">
                  <c:v>0.692747316497914</c:v>
                </c:pt>
                <c:pt idx="35">
                  <c:v>2.570129221028153</c:v>
                </c:pt>
                <c:pt idx="36">
                  <c:v>0.091023159085783</c:v>
                </c:pt>
                <c:pt idx="37">
                  <c:v>3.340588941623591</c:v>
                </c:pt>
                <c:pt idx="38">
                  <c:v>-0.704803142156911</c:v>
                </c:pt>
                <c:pt idx="39">
                  <c:v>-1.913405129224441</c:v>
                </c:pt>
                <c:pt idx="40">
                  <c:v>1.475075780502843</c:v>
                </c:pt>
                <c:pt idx="41">
                  <c:v>-3.05090015095273</c:v>
                </c:pt>
                <c:pt idx="42">
                  <c:v>2.256471803378832</c:v>
                </c:pt>
                <c:pt idx="43">
                  <c:v>2.937244340863752</c:v>
                </c:pt>
                <c:pt idx="44">
                  <c:v>-0.397624615849982</c:v>
                </c:pt>
                <c:pt idx="45">
                  <c:v>-0.35543972652733</c:v>
                </c:pt>
                <c:pt idx="46">
                  <c:v>-2.319160641480318</c:v>
                </c:pt>
                <c:pt idx="47">
                  <c:v>0.389432625637771</c:v>
                </c:pt>
                <c:pt idx="48">
                  <c:v>0.824705444981531</c:v>
                </c:pt>
                <c:pt idx="49">
                  <c:v>0.0117295828729544</c:v>
                </c:pt>
                <c:pt idx="50">
                  <c:v>-0.862772744085282</c:v>
                </c:pt>
                <c:pt idx="51">
                  <c:v>-1.148758536100527</c:v>
                </c:pt>
                <c:pt idx="52">
                  <c:v>-2.579001394757511</c:v>
                </c:pt>
                <c:pt idx="53">
                  <c:v>0.952611243065401</c:v>
                </c:pt>
                <c:pt idx="54">
                  <c:v>-0.0302649513138422</c:v>
                </c:pt>
                <c:pt idx="55">
                  <c:v>0.295760801845175</c:v>
                </c:pt>
                <c:pt idx="56">
                  <c:v>-0.327871944674584</c:v>
                </c:pt>
                <c:pt idx="57">
                  <c:v>-0.974021095334052</c:v>
                </c:pt>
                <c:pt idx="58">
                  <c:v>-0.882162589585461</c:v>
                </c:pt>
                <c:pt idx="59">
                  <c:v>1.6094717711388</c:v>
                </c:pt>
                <c:pt idx="60">
                  <c:v>3.541929812484823</c:v>
                </c:pt>
                <c:pt idx="61">
                  <c:v>1.740622495977399</c:v>
                </c:pt>
                <c:pt idx="62">
                  <c:v>-3.108200923756702</c:v>
                </c:pt>
                <c:pt idx="63">
                  <c:v>1.570160891840863</c:v>
                </c:pt>
                <c:pt idx="64">
                  <c:v>2.208733042656177</c:v>
                </c:pt>
                <c:pt idx="65">
                  <c:v>2.720941705735458</c:v>
                </c:pt>
                <c:pt idx="66">
                  <c:v>1.539755269705632</c:v>
                </c:pt>
                <c:pt idx="67">
                  <c:v>1.750357800511622</c:v>
                </c:pt>
                <c:pt idx="68">
                  <c:v>5.169916528256627</c:v>
                </c:pt>
                <c:pt idx="69">
                  <c:v>2.463516817946377</c:v>
                </c:pt>
                <c:pt idx="70">
                  <c:v>-4.568197236232526</c:v>
                </c:pt>
                <c:pt idx="71">
                  <c:v>2.315252168958683</c:v>
                </c:pt>
                <c:pt idx="72">
                  <c:v>-0.677677108724126</c:v>
                </c:pt>
                <c:pt idx="73">
                  <c:v>-0.909595148340579</c:v>
                </c:pt>
                <c:pt idx="74">
                  <c:v>4.958937839736683</c:v>
                </c:pt>
                <c:pt idx="75">
                  <c:v>0.698832747802998</c:v>
                </c:pt>
                <c:pt idx="76">
                  <c:v>-2.28519008182384</c:v>
                </c:pt>
                <c:pt idx="77">
                  <c:v>-5.603605874026396</c:v>
                </c:pt>
                <c:pt idx="78">
                  <c:v>-2.740055338027943</c:v>
                </c:pt>
                <c:pt idx="79">
                  <c:v>-1.202389440711515</c:v>
                </c:pt>
                <c:pt idx="80">
                  <c:v>-1.65302321369131</c:v>
                </c:pt>
                <c:pt idx="81">
                  <c:v>1.017515727765201</c:v>
                </c:pt>
                <c:pt idx="82">
                  <c:v>1.941683673739022</c:v>
                </c:pt>
                <c:pt idx="83">
                  <c:v>-0.925489271423342</c:v>
                </c:pt>
                <c:pt idx="84">
                  <c:v>0.548867474558652</c:v>
                </c:pt>
                <c:pt idx="85">
                  <c:v>2.811290004437664</c:v>
                </c:pt>
                <c:pt idx="86">
                  <c:v>0.579898991540708</c:v>
                </c:pt>
                <c:pt idx="87">
                  <c:v>1.776136785018466</c:v>
                </c:pt>
                <c:pt idx="88">
                  <c:v>1.540861926421981</c:v>
                </c:pt>
                <c:pt idx="89">
                  <c:v>-2.264678039538141</c:v>
                </c:pt>
                <c:pt idx="90">
                  <c:v>-3.06725036079432</c:v>
                </c:pt>
                <c:pt idx="91">
                  <c:v>-0.651751279252088</c:v>
                </c:pt>
                <c:pt idx="92">
                  <c:v>-3.718700270942614</c:v>
                </c:pt>
                <c:pt idx="93">
                  <c:v>-1.618350224013969</c:v>
                </c:pt>
                <c:pt idx="94">
                  <c:v>3.980476316153973</c:v>
                </c:pt>
                <c:pt idx="95">
                  <c:v>1.299545412509095</c:v>
                </c:pt>
                <c:pt idx="96">
                  <c:v>1.17677262817387</c:v>
                </c:pt>
                <c:pt idx="97">
                  <c:v>4.72853744545914</c:v>
                </c:pt>
                <c:pt idx="98">
                  <c:v>3.576488256749531</c:v>
                </c:pt>
                <c:pt idx="99">
                  <c:v>4.008487913865673</c:v>
                </c:pt>
              </c:numCache>
            </c:numRef>
          </c:xVal>
          <c:yVal>
            <c:numRef>
              <c:f>'three lines'!$B$12:$B$112</c:f>
              <c:numCache>
                <c:formatCode>General</c:formatCode>
                <c:ptCount val="101"/>
                <c:pt idx="0">
                  <c:v>2.077594672334498</c:v>
                </c:pt>
                <c:pt idx="1">
                  <c:v>-0.939492942036018</c:v>
                </c:pt>
                <c:pt idx="2">
                  <c:v>-0.306734827773923</c:v>
                </c:pt>
                <c:pt idx="3">
                  <c:v>2.17623233706409</c:v>
                </c:pt>
                <c:pt idx="4">
                  <c:v>0.685275143177898</c:v>
                </c:pt>
                <c:pt idx="5">
                  <c:v>2.52714138986661</c:v>
                </c:pt>
                <c:pt idx="6">
                  <c:v>-1.64082098317205</c:v>
                </c:pt>
                <c:pt idx="7">
                  <c:v>0.431219013983438</c:v>
                </c:pt>
                <c:pt idx="8">
                  <c:v>2.276633665213804</c:v>
                </c:pt>
                <c:pt idx="9">
                  <c:v>1.811038722032408</c:v>
                </c:pt>
                <c:pt idx="10">
                  <c:v>0.949111283889221</c:v>
                </c:pt>
                <c:pt idx="11">
                  <c:v>-3.469554487467891</c:v>
                </c:pt>
                <c:pt idx="12">
                  <c:v>-2.787784090362394</c:v>
                </c:pt>
                <c:pt idx="13">
                  <c:v>0.727065315708651</c:v>
                </c:pt>
                <c:pt idx="14">
                  <c:v>-1.98483145616009</c:v>
                </c:pt>
                <c:pt idx="15">
                  <c:v>1.259401151410805</c:v>
                </c:pt>
                <c:pt idx="16">
                  <c:v>-0.6941120044254</c:v>
                </c:pt>
                <c:pt idx="17">
                  <c:v>0.76951245560074</c:v>
                </c:pt>
                <c:pt idx="18">
                  <c:v>1.615026837339213</c:v>
                </c:pt>
                <c:pt idx="19">
                  <c:v>0.0817595672804505</c:v>
                </c:pt>
                <c:pt idx="20">
                  <c:v>-0.106289798263373</c:v>
                </c:pt>
                <c:pt idx="21">
                  <c:v>0.4643474678663</c:v>
                </c:pt>
                <c:pt idx="22">
                  <c:v>3.149261950262223</c:v>
                </c:pt>
                <c:pt idx="23">
                  <c:v>-2.363838501848095</c:v>
                </c:pt>
                <c:pt idx="24">
                  <c:v>0.403347277171429</c:v>
                </c:pt>
                <c:pt idx="25">
                  <c:v>-4.348853326320212</c:v>
                </c:pt>
                <c:pt idx="26">
                  <c:v>-0.951742933413648</c:v>
                </c:pt>
                <c:pt idx="27">
                  <c:v>-0.588896671188189</c:v>
                </c:pt>
                <c:pt idx="28">
                  <c:v>-0.966424759568123</c:v>
                </c:pt>
                <c:pt idx="29">
                  <c:v>0.620668405709167</c:v>
                </c:pt>
                <c:pt idx="30">
                  <c:v>-0.628620671462711</c:v>
                </c:pt>
                <c:pt idx="31">
                  <c:v>-0.690114831939818</c:v>
                </c:pt>
                <c:pt idx="32">
                  <c:v>0.497243915516931</c:v>
                </c:pt>
                <c:pt idx="33">
                  <c:v>-2.146143830936011</c:v>
                </c:pt>
                <c:pt idx="34">
                  <c:v>1.409093706547175</c:v>
                </c:pt>
                <c:pt idx="35">
                  <c:v>1.36867626350124</c:v>
                </c:pt>
                <c:pt idx="36">
                  <c:v>-1.737942720230569</c:v>
                </c:pt>
                <c:pt idx="37">
                  <c:v>0.248315310631779</c:v>
                </c:pt>
                <c:pt idx="38">
                  <c:v>-3.292245712803004</c:v>
                </c:pt>
                <c:pt idx="39">
                  <c:v>0.69760308053009</c:v>
                </c:pt>
                <c:pt idx="40">
                  <c:v>0.322537969702141</c:v>
                </c:pt>
                <c:pt idx="41">
                  <c:v>-3.868519321923951</c:v>
                </c:pt>
                <c:pt idx="42">
                  <c:v>2.585100164783547</c:v>
                </c:pt>
                <c:pt idx="43">
                  <c:v>-2.719376365094891</c:v>
                </c:pt>
                <c:pt idx="44">
                  <c:v>-0.624159393448068</c:v>
                </c:pt>
                <c:pt idx="45">
                  <c:v>0.559843687155417</c:v>
                </c:pt>
                <c:pt idx="46">
                  <c:v>1.119731700796929</c:v>
                </c:pt>
                <c:pt idx="47">
                  <c:v>4.120837547175526</c:v>
                </c:pt>
                <c:pt idx="48">
                  <c:v>0.161356414571526</c:v>
                </c:pt>
                <c:pt idx="49">
                  <c:v>-1.813529807106685</c:v>
                </c:pt>
                <c:pt idx="50">
                  <c:v>-2.789195914055789</c:v>
                </c:pt>
                <c:pt idx="51">
                  <c:v>-0.225854178133773</c:v>
                </c:pt>
                <c:pt idx="52">
                  <c:v>-1.309283597165995</c:v>
                </c:pt>
                <c:pt idx="53">
                  <c:v>0.824436975148403</c:v>
                </c:pt>
                <c:pt idx="54">
                  <c:v>1.326646056335174</c:v>
                </c:pt>
                <c:pt idx="55">
                  <c:v>1.354352713726324</c:v>
                </c:pt>
                <c:pt idx="56">
                  <c:v>1.020595814655975</c:v>
                </c:pt>
                <c:pt idx="57">
                  <c:v>3.970394315386963</c:v>
                </c:pt>
                <c:pt idx="58">
                  <c:v>-2.748920859090566</c:v>
                </c:pt>
                <c:pt idx="59">
                  <c:v>3.585813238304044</c:v>
                </c:pt>
                <c:pt idx="60">
                  <c:v>-0.593100980156955</c:v>
                </c:pt>
                <c:pt idx="61">
                  <c:v>1.257627250416305</c:v>
                </c:pt>
                <c:pt idx="62">
                  <c:v>-4.945343162596187</c:v>
                </c:pt>
                <c:pt idx="63">
                  <c:v>1.319642716194344</c:v>
                </c:pt>
                <c:pt idx="64">
                  <c:v>4.66919821300069</c:v>
                </c:pt>
                <c:pt idx="65">
                  <c:v>0.682034731241128</c:v>
                </c:pt>
                <c:pt idx="66">
                  <c:v>-0.246681838866206</c:v>
                </c:pt>
                <c:pt idx="67">
                  <c:v>1.539783595375387</c:v>
                </c:pt>
                <c:pt idx="68">
                  <c:v>1.258431186217593</c:v>
                </c:pt>
                <c:pt idx="69">
                  <c:v>-0.257453080962203</c:v>
                </c:pt>
                <c:pt idx="70">
                  <c:v>1.06322254717288</c:v>
                </c:pt>
                <c:pt idx="71">
                  <c:v>3.005436597501701</c:v>
                </c:pt>
                <c:pt idx="72">
                  <c:v>1.345441890450624</c:v>
                </c:pt>
                <c:pt idx="73">
                  <c:v>3.858801592823203</c:v>
                </c:pt>
                <c:pt idx="74">
                  <c:v>2.262124497613308</c:v>
                </c:pt>
                <c:pt idx="75">
                  <c:v>1.10532583715319</c:v>
                </c:pt>
                <c:pt idx="76">
                  <c:v>-2.676521137218868</c:v>
                </c:pt>
                <c:pt idx="77">
                  <c:v>-0.133771008044174</c:v>
                </c:pt>
                <c:pt idx="78">
                  <c:v>-1.726648118833195</c:v>
                </c:pt>
                <c:pt idx="79">
                  <c:v>-0.497048558319768</c:v>
                </c:pt>
                <c:pt idx="80">
                  <c:v>-2.176316881166656</c:v>
                </c:pt>
                <c:pt idx="81">
                  <c:v>-0.36846523600865</c:v>
                </c:pt>
                <c:pt idx="82">
                  <c:v>-2.180157362074063</c:v>
                </c:pt>
                <c:pt idx="83">
                  <c:v>1.251566820784281</c:v>
                </c:pt>
                <c:pt idx="84">
                  <c:v>0.354652053704867</c:v>
                </c:pt>
                <c:pt idx="85">
                  <c:v>2.80558789796012</c:v>
                </c:pt>
                <c:pt idx="86">
                  <c:v>-2.133572890121041</c:v>
                </c:pt>
                <c:pt idx="87">
                  <c:v>4.326249531595104</c:v>
                </c:pt>
                <c:pt idx="88">
                  <c:v>-1.683795630486922</c:v>
                </c:pt>
                <c:pt idx="89">
                  <c:v>-2.627339333643388</c:v>
                </c:pt>
                <c:pt idx="90">
                  <c:v>-1.254754579826177</c:v>
                </c:pt>
                <c:pt idx="91">
                  <c:v>1.083391747004869</c:v>
                </c:pt>
                <c:pt idx="92">
                  <c:v>-0.511068159796648</c:v>
                </c:pt>
                <c:pt idx="93">
                  <c:v>-1.250320951599254</c:v>
                </c:pt>
                <c:pt idx="94">
                  <c:v>1.422510190325537</c:v>
                </c:pt>
                <c:pt idx="95">
                  <c:v>0.200179386802005</c:v>
                </c:pt>
                <c:pt idx="96">
                  <c:v>-2.847762608724771</c:v>
                </c:pt>
                <c:pt idx="97">
                  <c:v>2.043865581538701</c:v>
                </c:pt>
                <c:pt idx="98">
                  <c:v>0.881780600693301</c:v>
                </c:pt>
                <c:pt idx="99">
                  <c:v>1.408371280068322</c:v>
                </c:pt>
              </c:numCache>
            </c:numRef>
          </c:yVal>
          <c:smooth val="0"/>
        </c:ser>
        <c:ser>
          <c:idx val="2"/>
          <c:order val="1"/>
          <c:tx>
            <c:v>Regression Line</c:v>
          </c:tx>
          <c:spPr>
            <a:ln w="25400">
              <a:solidFill>
                <a:srgbClr val="0095C8"/>
              </a:solidFill>
              <a:prstDash val="solid"/>
            </a:ln>
          </c:spPr>
          <c:marker>
            <c:symbol val="none"/>
          </c:marker>
          <c:xVal>
            <c:numRef>
              <c:f>'three lines'!$I$4:$I$5</c:f>
              <c:numCache>
                <c:formatCode>General</c:formatCode>
                <c:ptCount val="2"/>
                <c:pt idx="0">
                  <c:v>-7.20578295693269</c:v>
                </c:pt>
                <c:pt idx="1">
                  <c:v>7.399050454397941</c:v>
                </c:pt>
              </c:numCache>
            </c:numRef>
          </c:xVal>
          <c:yVal>
            <c:numRef>
              <c:f>'three lines'!$J$4:$J$5</c:f>
              <c:numCache>
                <c:formatCode>General</c:formatCode>
                <c:ptCount val="2"/>
                <c:pt idx="0">
                  <c:v>-2.634909056375747</c:v>
                </c:pt>
                <c:pt idx="1">
                  <c:v>2.884689771819372</c:v>
                </c:pt>
              </c:numCache>
            </c:numRef>
          </c:yVal>
          <c:smooth val="0"/>
        </c:ser>
        <c:ser>
          <c:idx val="1"/>
          <c:order val="2"/>
          <c:tx>
            <c:v>Rev. Regression Line</c:v>
          </c:tx>
          <c:spPr>
            <a:ln w="25400">
              <a:solidFill>
                <a:srgbClr val="64C5E5"/>
              </a:solidFill>
              <a:prstDash val="solid"/>
            </a:ln>
          </c:spPr>
          <c:marker>
            <c:symbol val="none"/>
          </c:marker>
          <c:xVal>
            <c:numRef>
              <c:f>'three lines'!$K$4:$K$5</c:f>
              <c:numCache>
                <c:formatCode>General</c:formatCode>
                <c:ptCount val="2"/>
                <c:pt idx="0">
                  <c:v>-3.292437591111654</c:v>
                </c:pt>
                <c:pt idx="1">
                  <c:v>3.485705088576906</c:v>
                </c:pt>
              </c:numCache>
            </c:numRef>
          </c:xVal>
          <c:yVal>
            <c:numRef>
              <c:f>'three lines'!$L$4:$L$5</c:f>
              <c:numCache>
                <c:formatCode>General</c:formatCode>
                <c:ptCount val="2"/>
                <c:pt idx="0">
                  <c:v>-5.821636972304048</c:v>
                </c:pt>
                <c:pt idx="1">
                  <c:v>6.071417687747673</c:v>
                </c:pt>
              </c:numCache>
            </c:numRef>
          </c:yVal>
          <c:smooth val="0"/>
        </c:ser>
        <c:ser>
          <c:idx val="3"/>
          <c:order val="3"/>
          <c:tx>
            <c:v>Neutral Line</c:v>
          </c:tx>
          <c:spPr>
            <a:ln w="25400">
              <a:solidFill>
                <a:srgbClr val="8A8B8A"/>
              </a:solidFill>
              <a:prstDash val="lgDash"/>
            </a:ln>
          </c:spPr>
          <c:marker>
            <c:symbol val="none"/>
          </c:marker>
          <c:xVal>
            <c:numRef>
              <c:f>'three lines'!$G$4:$G$5</c:f>
              <c:numCache>
                <c:formatCode>General</c:formatCode>
                <c:ptCount val="2"/>
                <c:pt idx="0">
                  <c:v>-7.20578295693269</c:v>
                </c:pt>
                <c:pt idx="1">
                  <c:v>7.399050454397941</c:v>
                </c:pt>
              </c:numCache>
            </c:numRef>
          </c:xVal>
          <c:yVal>
            <c:numRef>
              <c:f>'three lines'!$H$4:$H$5</c:f>
              <c:numCache>
                <c:formatCode>General</c:formatCode>
                <c:ptCount val="2"/>
                <c:pt idx="0">
                  <c:v>-5.821636972304048</c:v>
                </c:pt>
                <c:pt idx="1">
                  <c:v>6.071417687747673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503312"/>
        <c:axId val="-2106363344"/>
      </c:scatterChart>
      <c:valAx>
        <c:axId val="-210950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363344"/>
        <c:crosses val="autoZero"/>
        <c:crossBetween val="midCat"/>
      </c:valAx>
      <c:valAx>
        <c:axId val="-210636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9503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341463414634"/>
          <c:y val="0.908588498422133"/>
          <c:w val="0.710027527046924"/>
          <c:h val="0.074792273047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63500</xdr:rowOff>
    </xdr:from>
    <xdr:to>
      <xdr:col>12</xdr:col>
      <xdr:colOff>342900</xdr:colOff>
      <xdr:row>30</xdr:row>
      <xdr:rowOff>76200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50800</xdr:rowOff>
    </xdr:from>
    <xdr:to>
      <xdr:col>12</xdr:col>
      <xdr:colOff>342900</xdr:colOff>
      <xdr:row>43</xdr:row>
      <xdr:rowOff>25400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2"/>
  <sheetViews>
    <sheetView tabSelected="1" workbookViewId="0">
      <selection activeCell="F35" sqref="F35"/>
    </sheetView>
  </sheetViews>
  <sheetFormatPr baseColWidth="10" defaultColWidth="8.83203125" defaultRowHeight="13" x14ac:dyDescent="0.15"/>
  <cols>
    <col min="1" max="1" width="13.1640625" style="1" customWidth="1"/>
    <col min="2" max="2" width="12.5" style="1" customWidth="1"/>
    <col min="3" max="3" width="5.5" customWidth="1"/>
    <col min="4" max="10" width="8.83203125" customWidth="1"/>
    <col min="11" max="11" width="6.5" customWidth="1"/>
    <col min="12" max="12" width="8.83203125" customWidth="1"/>
    <col min="13" max="13" width="9.6640625" customWidth="1"/>
  </cols>
  <sheetData>
    <row r="1" spans="1:12" x14ac:dyDescent="0.15">
      <c r="A1" s="12" t="s">
        <v>13</v>
      </c>
      <c r="B1" s="12"/>
    </row>
    <row r="2" spans="1:12" ht="15" x14ac:dyDescent="0.2">
      <c r="A2" s="7" t="s">
        <v>17</v>
      </c>
      <c r="B2" s="8">
        <v>0</v>
      </c>
      <c r="G2" s="6" t="s">
        <v>3</v>
      </c>
      <c r="H2" s="6"/>
      <c r="I2" s="6" t="s">
        <v>2</v>
      </c>
      <c r="J2" s="6"/>
      <c r="K2" s="6"/>
      <c r="L2" s="6"/>
    </row>
    <row r="3" spans="1:12" ht="15" x14ac:dyDescent="0.2">
      <c r="A3" s="7" t="s">
        <v>18</v>
      </c>
      <c r="B3" s="8">
        <v>0</v>
      </c>
      <c r="G3" s="2" t="s">
        <v>0</v>
      </c>
      <c r="H3" s="2" t="s">
        <v>1</v>
      </c>
      <c r="I3" s="2" t="s">
        <v>0</v>
      </c>
      <c r="J3" s="2" t="s">
        <v>1</v>
      </c>
      <c r="K3" s="2"/>
      <c r="L3" s="2"/>
    </row>
    <row r="4" spans="1:12" ht="15" x14ac:dyDescent="0.2">
      <c r="A4" s="7" t="s">
        <v>19</v>
      </c>
      <c r="B4" s="8">
        <v>3</v>
      </c>
      <c r="G4" s="1">
        <f ca="1">$E$11-$G$8*$E$13</f>
        <v>-8.4091635507016029</v>
      </c>
      <c r="H4" s="1">
        <f ca="1">E$12+SIGN(E$15)*E$14/E$13*(G4-E$11)</f>
        <v>-5.5244325247006261</v>
      </c>
      <c r="I4" s="1">
        <f ca="1">$E$11-$G$8*$E$13</f>
        <v>-8.4091635507016029</v>
      </c>
      <c r="J4" s="1">
        <f ca="1">E$12+E$15*E$14/E$13*(I4-E$11)</f>
        <v>-2.846117007268167</v>
      </c>
      <c r="K4" s="1"/>
      <c r="L4" s="1"/>
    </row>
    <row r="5" spans="1:12" ht="15" x14ac:dyDescent="0.2">
      <c r="A5" s="7" t="s">
        <v>20</v>
      </c>
      <c r="B5" s="8">
        <v>2</v>
      </c>
      <c r="G5" s="1">
        <f ca="1">$E$11+$G$8*$E$13</f>
        <v>8.1654870626118594</v>
      </c>
      <c r="H5" s="1">
        <f ca="1">E$12+SIGN(E$15)*E$14/E$13*(G5-E$11)</f>
        <v>5.4455198505631808</v>
      </c>
      <c r="I5" s="1">
        <f ca="1">$E$11+$G$8*$E$13</f>
        <v>8.1654870626118594</v>
      </c>
      <c r="J5" s="1">
        <f ca="1">E$12+E$15*E$14/E$13*(I5-E$11)</f>
        <v>2.7672043331307226</v>
      </c>
      <c r="K5" s="1"/>
      <c r="L5" s="1"/>
    </row>
    <row r="6" spans="1:12" ht="15" x14ac:dyDescent="0.2">
      <c r="A6" s="7" t="s">
        <v>21</v>
      </c>
      <c r="B6" s="8">
        <v>0.6</v>
      </c>
    </row>
    <row r="7" spans="1:12" x14ac:dyDescent="0.15">
      <c r="A7"/>
      <c r="B7"/>
      <c r="G7" t="s">
        <v>22</v>
      </c>
    </row>
    <row r="8" spans="1:12" x14ac:dyDescent="0.15">
      <c r="A8"/>
      <c r="B8"/>
      <c r="G8">
        <v>3</v>
      </c>
    </row>
    <row r="9" spans="1:12" x14ac:dyDescent="0.15">
      <c r="A9"/>
      <c r="B9"/>
    </row>
    <row r="10" spans="1:12" x14ac:dyDescent="0.15">
      <c r="A10" s="11" t="s">
        <v>15</v>
      </c>
      <c r="B10" s="11"/>
      <c r="D10" s="11" t="s">
        <v>14</v>
      </c>
      <c r="E10" s="11"/>
    </row>
    <row r="11" spans="1:12" ht="15" x14ac:dyDescent="0.2">
      <c r="A11" s="1" t="s">
        <v>0</v>
      </c>
      <c r="B11" s="1" t="s">
        <v>1</v>
      </c>
      <c r="D11" s="3" t="s">
        <v>4</v>
      </c>
      <c r="E11">
        <f ca="1">AVERAGE(A12:A111)</f>
        <v>-0.12183824404487172</v>
      </c>
    </row>
    <row r="12" spans="1:12" ht="15" x14ac:dyDescent="0.2">
      <c r="A12" s="1">
        <f ca="1">NORMSINV(RAND())*B$4+B$2</f>
        <v>-3.3598341581247633</v>
      </c>
      <c r="B12" s="1">
        <f ca="1">B$5*(B$6*(A12-B$2)/B$4+SQRT(1-B$6^2)*NORMSINV(RAND()))+B$3</f>
        <v>0.10243180913446581</v>
      </c>
      <c r="D12" s="3" t="s">
        <v>5</v>
      </c>
      <c r="E12">
        <f ca="1">AVERAGE(B12:B111)</f>
        <v>-3.9456337068722376E-2</v>
      </c>
    </row>
    <row r="13" spans="1:12" ht="15" x14ac:dyDescent="0.2">
      <c r="A13" s="1">
        <f t="shared" ref="A13:A77" ca="1" si="0">NORMSINV(RAND())*B$4+B$2</f>
        <v>-0.17010521664726372</v>
      </c>
      <c r="B13" s="1">
        <f t="shared" ref="B13:B77" ca="1" si="1">B$5*(B$6*(A13-B$2)/B$4+SQRT(1-B$6^2)*NORMSINV(RAND()))+B$3</f>
        <v>1.4966923940399768</v>
      </c>
      <c r="D13" s="3" t="s">
        <v>6</v>
      </c>
      <c r="E13">
        <f ca="1">STDEVP(A12:A111)</f>
        <v>2.7624417688855769</v>
      </c>
    </row>
    <row r="14" spans="1:12" ht="15" x14ac:dyDescent="0.2">
      <c r="A14" s="1">
        <f t="shared" ca="1" si="0"/>
        <v>0.31264011086652821</v>
      </c>
      <c r="B14" s="1">
        <f t="shared" ca="1" si="1"/>
        <v>0.48515535995746029</v>
      </c>
      <c r="D14" s="3" t="s">
        <v>7</v>
      </c>
      <c r="E14">
        <f ca="1">STDEVP(B12:B111)</f>
        <v>1.8283253958773009</v>
      </c>
    </row>
    <row r="15" spans="1:12" ht="15" x14ac:dyDescent="0.2">
      <c r="A15" s="1">
        <f t="shared" ca="1" si="0"/>
        <v>-2.5174942508316382</v>
      </c>
      <c r="B15" s="1">
        <f t="shared" ca="1" si="1"/>
        <v>-1.32126616906868</v>
      </c>
      <c r="D15" s="3" t="s">
        <v>8</v>
      </c>
      <c r="E15">
        <f ca="1">CORREL(A12:A111,B12:B111)</f>
        <v>0.51169970008770438</v>
      </c>
    </row>
    <row r="16" spans="1:12" x14ac:dyDescent="0.15">
      <c r="A16" s="1">
        <f t="shared" ca="1" si="0"/>
        <v>-2.5439824986503017</v>
      </c>
      <c r="B16" s="1">
        <f t="shared" ca="1" si="1"/>
        <v>-1.0729606846947231</v>
      </c>
    </row>
    <row r="17" spans="1:5" x14ac:dyDescent="0.15">
      <c r="A17" s="1">
        <f t="shared" ca="1" si="0"/>
        <v>3.0211296559848995</v>
      </c>
      <c r="B17" s="1">
        <f t="shared" ca="1" si="1"/>
        <v>-0.37344196044292</v>
      </c>
      <c r="D17" s="10" t="s">
        <v>16</v>
      </c>
      <c r="E17" s="10"/>
    </row>
    <row r="18" spans="1:5" x14ac:dyDescent="0.15">
      <c r="A18" s="1">
        <f t="shared" ca="1" si="0"/>
        <v>-1.7207466649609535</v>
      </c>
      <c r="B18" s="1">
        <f t="shared" ca="1" si="1"/>
        <v>-1.6183821695133562</v>
      </c>
      <c r="D18" s="4" t="s">
        <v>11</v>
      </c>
      <c r="E18">
        <f ca="1">E12-E11*E19</f>
        <v>1.8065064945956347E-3</v>
      </c>
    </row>
    <row r="19" spans="1:5" x14ac:dyDescent="0.15">
      <c r="A19" s="1">
        <f t="shared" ca="1" si="0"/>
        <v>1.7852458802639215</v>
      </c>
      <c r="B19" s="1">
        <f t="shared" ca="1" si="1"/>
        <v>0.68524815863861765</v>
      </c>
      <c r="D19" s="4" t="s">
        <v>12</v>
      </c>
      <c r="E19">
        <f ca="1">E15*E14/E13</f>
        <v>0.33866905984069623</v>
      </c>
    </row>
    <row r="20" spans="1:5" x14ac:dyDescent="0.15">
      <c r="A20" s="1">
        <f t="shared" ca="1" si="0"/>
        <v>-1.4270849174269733</v>
      </c>
      <c r="B20" s="1">
        <f t="shared" ca="1" si="1"/>
        <v>1.0486647593381737</v>
      </c>
      <c r="D20" s="5"/>
      <c r="E20" s="5"/>
    </row>
    <row r="21" spans="1:5" x14ac:dyDescent="0.15">
      <c r="A21" s="1">
        <f t="shared" ca="1" si="0"/>
        <v>1.3357951289097323</v>
      </c>
      <c r="B21" s="1">
        <f t="shared" ca="1" si="1"/>
        <v>2.2584673508767024</v>
      </c>
    </row>
    <row r="22" spans="1:5" x14ac:dyDescent="0.15">
      <c r="A22" s="1">
        <f t="shared" ca="1" si="0"/>
        <v>-0.44392398435523317</v>
      </c>
      <c r="B22" s="1">
        <f t="shared" ca="1" si="1"/>
        <v>-2.9276253023442194</v>
      </c>
    </row>
    <row r="23" spans="1:5" x14ac:dyDescent="0.15">
      <c r="A23" s="1">
        <f t="shared" ca="1" si="0"/>
        <v>2.1630515973810405</v>
      </c>
      <c r="B23" s="1">
        <f t="shared" ca="1" si="1"/>
        <v>2.6854909418561301</v>
      </c>
    </row>
    <row r="24" spans="1:5" x14ac:dyDescent="0.15">
      <c r="A24" s="1">
        <f t="shared" ca="1" si="0"/>
        <v>-2.5171337381608572</v>
      </c>
      <c r="B24" s="1">
        <f t="shared" ca="1" si="1"/>
        <v>-4.8896482153302276</v>
      </c>
    </row>
    <row r="25" spans="1:5" x14ac:dyDescent="0.15">
      <c r="A25" s="1">
        <f t="shared" ca="1" si="0"/>
        <v>3.5411705456873634</v>
      </c>
      <c r="B25" s="1">
        <f t="shared" ca="1" si="1"/>
        <v>1.1392005093176032</v>
      </c>
    </row>
    <row r="26" spans="1:5" x14ac:dyDescent="0.15">
      <c r="A26" s="1">
        <f t="shared" ca="1" si="0"/>
        <v>1.2702004934666635</v>
      </c>
      <c r="B26" s="1">
        <f t="shared" ca="1" si="1"/>
        <v>2.1927556276300155</v>
      </c>
    </row>
    <row r="27" spans="1:5" x14ac:dyDescent="0.15">
      <c r="A27" s="1">
        <f t="shared" ca="1" si="0"/>
        <v>-1.8610600595916396</v>
      </c>
      <c r="B27" s="1">
        <f t="shared" ca="1" si="1"/>
        <v>-2.1639479967631514</v>
      </c>
    </row>
    <row r="28" spans="1:5" x14ac:dyDescent="0.15">
      <c r="A28" s="1">
        <f t="shared" ca="1" si="0"/>
        <v>2.6653561997456556</v>
      </c>
      <c r="B28" s="1">
        <f t="shared" ca="1" si="1"/>
        <v>1.2027049945497261</v>
      </c>
    </row>
    <row r="29" spans="1:5" x14ac:dyDescent="0.15">
      <c r="A29" s="1">
        <f t="shared" ca="1" si="0"/>
        <v>0.77298345992423145</v>
      </c>
      <c r="B29" s="1">
        <f t="shared" ca="1" si="1"/>
        <v>-0.58765003253095394</v>
      </c>
    </row>
    <row r="30" spans="1:5" x14ac:dyDescent="0.15">
      <c r="A30" s="1">
        <f t="shared" ca="1" si="0"/>
        <v>-3.8705618890195872</v>
      </c>
      <c r="B30" s="1">
        <f t="shared" ca="1" si="1"/>
        <v>1.3138344239099455</v>
      </c>
    </row>
    <row r="31" spans="1:5" x14ac:dyDescent="0.15">
      <c r="A31" s="1">
        <f t="shared" ca="1" si="0"/>
        <v>-2.2927722356099887</v>
      </c>
      <c r="B31" s="1">
        <f t="shared" ca="1" si="1"/>
        <v>-1.6386043934781871</v>
      </c>
    </row>
    <row r="32" spans="1:5" x14ac:dyDescent="0.15">
      <c r="A32" s="1">
        <f t="shared" ca="1" si="0"/>
        <v>1.1389951888644814</v>
      </c>
      <c r="B32" s="1">
        <f t="shared" ca="1" si="1"/>
        <v>-0.89915568832748383</v>
      </c>
    </row>
    <row r="33" spans="1:2" x14ac:dyDescent="0.15">
      <c r="A33" s="1">
        <f t="shared" ca="1" si="0"/>
        <v>-3.358667251461446</v>
      </c>
      <c r="B33" s="1">
        <f t="shared" ca="1" si="1"/>
        <v>4.7643227978669822E-2</v>
      </c>
    </row>
    <row r="34" spans="1:2" x14ac:dyDescent="0.15">
      <c r="A34" s="1">
        <f t="shared" ca="1" si="0"/>
        <v>3.4343982953233763</v>
      </c>
      <c r="B34" s="1">
        <f t="shared" ca="1" si="1"/>
        <v>0.12899347560154362</v>
      </c>
    </row>
    <row r="35" spans="1:2" x14ac:dyDescent="0.15">
      <c r="A35" s="1">
        <f t="shared" ca="1" si="0"/>
        <v>-1.8639742970179349</v>
      </c>
      <c r="B35" s="1">
        <f t="shared" ca="1" si="1"/>
        <v>-1.7177869196648894</v>
      </c>
    </row>
    <row r="36" spans="1:2" x14ac:dyDescent="0.15">
      <c r="A36" s="1">
        <f t="shared" ca="1" si="0"/>
        <v>7.1447996246314887</v>
      </c>
      <c r="B36" s="1">
        <f t="shared" ca="1" si="1"/>
        <v>0.1707350553161513</v>
      </c>
    </row>
    <row r="37" spans="1:2" x14ac:dyDescent="0.15">
      <c r="A37" s="1">
        <f t="shared" ca="1" si="0"/>
        <v>1.0639680607868804</v>
      </c>
      <c r="B37" s="1">
        <f t="shared" ca="1" si="1"/>
        <v>0.45086606581923017</v>
      </c>
    </row>
    <row r="38" spans="1:2" x14ac:dyDescent="0.15">
      <c r="A38" s="1">
        <f t="shared" ca="1" si="0"/>
        <v>0.46312148518393975</v>
      </c>
      <c r="B38" s="1">
        <f t="shared" ca="1" si="1"/>
        <v>2.4768268946336072</v>
      </c>
    </row>
    <row r="39" spans="1:2" x14ac:dyDescent="0.15">
      <c r="A39" s="1">
        <f t="shared" ca="1" si="0"/>
        <v>0.30982081336801781</v>
      </c>
      <c r="B39" s="1">
        <f t="shared" ca="1" si="1"/>
        <v>3.4568526722054878</v>
      </c>
    </row>
    <row r="40" spans="1:2" x14ac:dyDescent="0.15">
      <c r="A40" s="1">
        <f ca="1">NORMSINV(RAND())*B$4+B$2</f>
        <v>-2.7826373253664456</v>
      </c>
      <c r="B40" s="1">
        <f t="shared" ca="1" si="1"/>
        <v>-0.96271110811687155</v>
      </c>
    </row>
    <row r="41" spans="1:2" x14ac:dyDescent="0.15">
      <c r="A41" s="1">
        <f t="shared" ca="1" si="0"/>
        <v>5.4458428336794311</v>
      </c>
      <c r="B41" s="1">
        <f t="shared" ca="1" si="1"/>
        <v>2.502751751954237</v>
      </c>
    </row>
    <row r="42" spans="1:2" x14ac:dyDescent="0.15">
      <c r="A42" s="1">
        <f t="shared" ca="1" si="0"/>
        <v>2.8701694003139853</v>
      </c>
      <c r="B42" s="1">
        <f t="shared" ca="1" si="1"/>
        <v>0.65944333929690102</v>
      </c>
    </row>
    <row r="43" spans="1:2" x14ac:dyDescent="0.15">
      <c r="A43" s="1">
        <f t="shared" ca="1" si="0"/>
        <v>0.8420852221864793</v>
      </c>
      <c r="B43" s="1">
        <f t="shared" ca="1" si="1"/>
        <v>-1.0995872481394888</v>
      </c>
    </row>
    <row r="44" spans="1:2" x14ac:dyDescent="0.15">
      <c r="A44" s="1">
        <f t="shared" ca="1" si="0"/>
        <v>-2.2396516686014567</v>
      </c>
      <c r="B44" s="1">
        <f t="shared" ca="1" si="1"/>
        <v>0.72248637545265626</v>
      </c>
    </row>
    <row r="45" spans="1:2" x14ac:dyDescent="0.15">
      <c r="A45" s="1">
        <f t="shared" ca="1" si="0"/>
        <v>1.7637363868100575</v>
      </c>
      <c r="B45" s="1">
        <f t="shared" ca="1" si="1"/>
        <v>0.99522210076528639</v>
      </c>
    </row>
    <row r="46" spans="1:2" x14ac:dyDescent="0.15">
      <c r="A46" s="1">
        <f t="shared" ca="1" si="0"/>
        <v>-4.4889226092245833</v>
      </c>
      <c r="B46" s="1">
        <f t="shared" ca="1" si="1"/>
        <v>-1.5041466411864755</v>
      </c>
    </row>
    <row r="47" spans="1:2" x14ac:dyDescent="0.15">
      <c r="A47" s="1">
        <f t="shared" ca="1" si="0"/>
        <v>3.5524197698046294</v>
      </c>
      <c r="B47" s="1">
        <f t="shared" ca="1" si="1"/>
        <v>-0.36023845643315933</v>
      </c>
    </row>
    <row r="48" spans="1:2" x14ac:dyDescent="0.15">
      <c r="A48" s="1">
        <f t="shared" ca="1" si="0"/>
        <v>0.93906016907940104</v>
      </c>
      <c r="B48" s="1">
        <f t="shared" ca="1" si="1"/>
        <v>1.6475350442486154</v>
      </c>
    </row>
    <row r="49" spans="1:2" x14ac:dyDescent="0.15">
      <c r="A49" s="1">
        <f t="shared" ca="1" si="0"/>
        <v>-2.5265121388954723</v>
      </c>
      <c r="B49" s="1">
        <f t="shared" ca="1" si="1"/>
        <v>-1.2874356345156899</v>
      </c>
    </row>
    <row r="50" spans="1:2" x14ac:dyDescent="0.15">
      <c r="A50" s="1">
        <f t="shared" ca="1" si="0"/>
        <v>-1.3959946620615367</v>
      </c>
      <c r="B50" s="1">
        <f t="shared" ca="1" si="1"/>
        <v>-0.53789083141851435</v>
      </c>
    </row>
    <row r="51" spans="1:2" x14ac:dyDescent="0.15">
      <c r="A51" s="1">
        <f t="shared" ca="1" si="0"/>
        <v>-3.1634987485474353</v>
      </c>
      <c r="B51" s="1">
        <f t="shared" ca="1" si="1"/>
        <v>-2.3040044229350345</v>
      </c>
    </row>
    <row r="52" spans="1:2" x14ac:dyDescent="0.15">
      <c r="A52" s="1">
        <f t="shared" ca="1" si="0"/>
        <v>1.7279407922748766</v>
      </c>
      <c r="B52" s="1">
        <f t="shared" ca="1" si="1"/>
        <v>1.8289759902444125</v>
      </c>
    </row>
    <row r="53" spans="1:2" x14ac:dyDescent="0.15">
      <c r="A53" s="1">
        <f t="shared" ca="1" si="0"/>
        <v>2.3076918177920263</v>
      </c>
      <c r="B53" s="1">
        <f t="shared" ca="1" si="1"/>
        <v>-0.46274691338118978</v>
      </c>
    </row>
    <row r="54" spans="1:2" x14ac:dyDescent="0.15">
      <c r="A54" s="1">
        <f t="shared" ca="1" si="0"/>
        <v>6.7006466031720269</v>
      </c>
      <c r="B54" s="1">
        <f t="shared" ca="1" si="1"/>
        <v>2.2326645062295167</v>
      </c>
    </row>
    <row r="55" spans="1:2" x14ac:dyDescent="0.15">
      <c r="A55" s="1">
        <f t="shared" ca="1" si="0"/>
        <v>-0.59821534919418062</v>
      </c>
      <c r="B55" s="1">
        <f t="shared" ca="1" si="1"/>
        <v>-1.0817031299278532</v>
      </c>
    </row>
    <row r="56" spans="1:2" x14ac:dyDescent="0.15">
      <c r="A56" s="1">
        <f t="shared" ca="1" si="0"/>
        <v>1.699547334487048</v>
      </c>
      <c r="B56" s="1">
        <f t="shared" ca="1" si="1"/>
        <v>4.23865366738712</v>
      </c>
    </row>
    <row r="57" spans="1:2" x14ac:dyDescent="0.15">
      <c r="A57" s="1">
        <f t="shared" ca="1" si="0"/>
        <v>-4.2328826642378372</v>
      </c>
      <c r="B57" s="1">
        <f t="shared" ca="1" si="1"/>
        <v>-1.1597374745383426</v>
      </c>
    </row>
    <row r="58" spans="1:2" x14ac:dyDescent="0.15">
      <c r="A58" s="1">
        <f t="shared" ca="1" si="0"/>
        <v>-4.353381814306946</v>
      </c>
      <c r="B58" s="1">
        <f t="shared" ca="1" si="1"/>
        <v>-1.5900425908439559</v>
      </c>
    </row>
    <row r="59" spans="1:2" x14ac:dyDescent="0.15">
      <c r="A59" s="1">
        <f t="shared" ca="1" si="0"/>
        <v>0.44486555474833667</v>
      </c>
      <c r="B59" s="1">
        <f t="shared" ca="1" si="1"/>
        <v>-0.86160058414080476</v>
      </c>
    </row>
    <row r="60" spans="1:2" x14ac:dyDescent="0.15">
      <c r="A60" s="1">
        <f t="shared" ca="1" si="0"/>
        <v>-4.6708070537994244</v>
      </c>
      <c r="B60" s="1">
        <f t="shared" ca="1" si="1"/>
        <v>-2.2508313332627257</v>
      </c>
    </row>
    <row r="61" spans="1:2" x14ac:dyDescent="0.15">
      <c r="A61" s="1">
        <f t="shared" ca="1" si="0"/>
        <v>1.781732463584409</v>
      </c>
      <c r="B61" s="1">
        <f t="shared" ca="1" si="1"/>
        <v>1.5395883649389701</v>
      </c>
    </row>
    <row r="62" spans="1:2" x14ac:dyDescent="0.15">
      <c r="A62" s="1">
        <f t="shared" ca="1" si="0"/>
        <v>4.0097886480239779</v>
      </c>
      <c r="B62" s="1">
        <f t="shared" ca="1" si="1"/>
        <v>-0.29772015729314227</v>
      </c>
    </row>
    <row r="63" spans="1:2" x14ac:dyDescent="0.15">
      <c r="A63" s="1">
        <f t="shared" ca="1" si="0"/>
        <v>0.23824838506322918</v>
      </c>
      <c r="B63" s="1">
        <f t="shared" ca="1" si="1"/>
        <v>0.6471881622659591</v>
      </c>
    </row>
    <row r="64" spans="1:2" x14ac:dyDescent="0.15">
      <c r="A64" s="1">
        <f t="shared" ca="1" si="0"/>
        <v>3.5862952960348755</v>
      </c>
      <c r="B64" s="1">
        <f t="shared" ca="1" si="1"/>
        <v>1.0085610567398884</v>
      </c>
    </row>
    <row r="65" spans="1:2" x14ac:dyDescent="0.15">
      <c r="A65" s="1">
        <f t="shared" ca="1" si="0"/>
        <v>-1.208402513561071</v>
      </c>
      <c r="B65" s="1">
        <f t="shared" ca="1" si="1"/>
        <v>-2.6005899855596413</v>
      </c>
    </row>
    <row r="66" spans="1:2" x14ac:dyDescent="0.15">
      <c r="A66" s="1">
        <f t="shared" ca="1" si="0"/>
        <v>-9.981813379358985E-2</v>
      </c>
      <c r="B66" s="1">
        <f t="shared" ca="1" si="1"/>
        <v>0.41096604613974674</v>
      </c>
    </row>
    <row r="67" spans="1:2" x14ac:dyDescent="0.15">
      <c r="A67" s="1">
        <f t="shared" ca="1" si="0"/>
        <v>0.70108670882766277</v>
      </c>
      <c r="B67" s="1">
        <f t="shared" ca="1" si="1"/>
        <v>1.6403857015048258</v>
      </c>
    </row>
    <row r="68" spans="1:2" x14ac:dyDescent="0.15">
      <c r="A68" s="1">
        <f t="shared" ca="1" si="0"/>
        <v>0.84660781613564839</v>
      </c>
      <c r="B68" s="1">
        <f t="shared" ca="1" si="1"/>
        <v>0.84058503760653858</v>
      </c>
    </row>
    <row r="69" spans="1:2" x14ac:dyDescent="0.15">
      <c r="A69" s="1">
        <f t="shared" ca="1" si="0"/>
        <v>-1.953248038885</v>
      </c>
      <c r="B69" s="1">
        <f t="shared" ca="1" si="1"/>
        <v>-0.48286163386393693</v>
      </c>
    </row>
    <row r="70" spans="1:2" x14ac:dyDescent="0.15">
      <c r="A70" s="1">
        <f t="shared" ca="1" si="0"/>
        <v>2.836905015459076</v>
      </c>
      <c r="B70" s="1">
        <f t="shared" ca="1" si="1"/>
        <v>1.613000786313775</v>
      </c>
    </row>
    <row r="71" spans="1:2" x14ac:dyDescent="0.15">
      <c r="A71" s="1">
        <f t="shared" ca="1" si="0"/>
        <v>0.36829948243508837</v>
      </c>
      <c r="B71" s="1">
        <f t="shared" ca="1" si="1"/>
        <v>3.0992601806109805</v>
      </c>
    </row>
    <row r="72" spans="1:2" x14ac:dyDescent="0.15">
      <c r="A72" s="1">
        <f t="shared" ca="1" si="0"/>
        <v>1.4602683081366994</v>
      </c>
      <c r="B72" s="1">
        <f t="shared" ca="1" si="1"/>
        <v>1.4705428630564574</v>
      </c>
    </row>
    <row r="73" spans="1:2" x14ac:dyDescent="0.15">
      <c r="A73" s="1">
        <f t="shared" ca="1" si="0"/>
        <v>2.5356996630521671</v>
      </c>
      <c r="B73" s="1">
        <f t="shared" ca="1" si="1"/>
        <v>2.8336967480158415</v>
      </c>
    </row>
    <row r="74" spans="1:2" x14ac:dyDescent="0.15">
      <c r="A74" s="1">
        <f t="shared" ca="1" si="0"/>
        <v>2.3194448324777812</v>
      </c>
      <c r="B74" s="1">
        <f t="shared" ca="1" si="1"/>
        <v>2.0316367183588966</v>
      </c>
    </row>
    <row r="75" spans="1:2" x14ac:dyDescent="0.15">
      <c r="A75" s="1">
        <f t="shared" ca="1" si="0"/>
        <v>-3.9931303946326642</v>
      </c>
      <c r="B75" s="1">
        <f t="shared" ca="1" si="1"/>
        <v>0.1823614734982848</v>
      </c>
    </row>
    <row r="76" spans="1:2" x14ac:dyDescent="0.15">
      <c r="A76" s="1">
        <f t="shared" ca="1" si="0"/>
        <v>-0.9067534601770888</v>
      </c>
      <c r="B76" s="1">
        <f t="shared" ca="1" si="1"/>
        <v>-0.27800055847219046</v>
      </c>
    </row>
    <row r="77" spans="1:2" x14ac:dyDescent="0.15">
      <c r="A77" s="1">
        <f t="shared" ca="1" si="0"/>
        <v>-3.6839247581830903</v>
      </c>
      <c r="B77" s="1">
        <f t="shared" ca="1" si="1"/>
        <v>-0.59669401986577608</v>
      </c>
    </row>
    <row r="78" spans="1:2" x14ac:dyDescent="0.15">
      <c r="A78" s="1">
        <f t="shared" ref="A78:A111" ca="1" si="2">NORMSINV(RAND())*B$4+B$2</f>
        <v>0.74781170566221378</v>
      </c>
      <c r="B78" s="1">
        <f t="shared" ref="B78:B111" ca="1" si="3">B$5*(B$6*(A78-B$2)/B$4+SQRT(1-B$6^2)*NORMSINV(RAND()))+B$3</f>
        <v>-2.4511619474384743</v>
      </c>
    </row>
    <row r="79" spans="1:2" x14ac:dyDescent="0.15">
      <c r="A79" s="1">
        <f t="shared" ca="1" si="2"/>
        <v>0.6039711338269812</v>
      </c>
      <c r="B79" s="1">
        <f t="shared" ca="1" si="3"/>
        <v>0.76751549878726633</v>
      </c>
    </row>
    <row r="80" spans="1:2" x14ac:dyDescent="0.15">
      <c r="A80" s="1">
        <f t="shared" ca="1" si="2"/>
        <v>-1.1834466868119486</v>
      </c>
      <c r="B80" s="1">
        <f t="shared" ca="1" si="3"/>
        <v>-1.0813917244047269</v>
      </c>
    </row>
    <row r="81" spans="1:2" x14ac:dyDescent="0.15">
      <c r="A81" s="1">
        <f t="shared" ca="1" si="2"/>
        <v>-4.7044779222502733</v>
      </c>
      <c r="B81" s="1">
        <f t="shared" ca="1" si="3"/>
        <v>-3.0866985578215571</v>
      </c>
    </row>
    <row r="82" spans="1:2" x14ac:dyDescent="0.15">
      <c r="A82" s="1">
        <f t="shared" ca="1" si="2"/>
        <v>-5.042242277022428</v>
      </c>
      <c r="B82" s="1">
        <f t="shared" ca="1" si="3"/>
        <v>-3.6280648660427501</v>
      </c>
    </row>
    <row r="83" spans="1:2" x14ac:dyDescent="0.15">
      <c r="A83" s="1">
        <f t="shared" ca="1" si="2"/>
        <v>1.5511280865526995</v>
      </c>
      <c r="B83" s="1">
        <f t="shared" ca="1" si="3"/>
        <v>0.64633732402168598</v>
      </c>
    </row>
    <row r="84" spans="1:2" x14ac:dyDescent="0.15">
      <c r="A84" s="1">
        <f t="shared" ca="1" si="2"/>
        <v>0.4515804870111112</v>
      </c>
      <c r="B84" s="1">
        <f t="shared" ca="1" si="3"/>
        <v>0.95155559422044367</v>
      </c>
    </row>
    <row r="85" spans="1:2" x14ac:dyDescent="0.15">
      <c r="A85" s="1">
        <f t="shared" ca="1" si="2"/>
        <v>0.48741960357456937</v>
      </c>
      <c r="B85" s="1">
        <f t="shared" ca="1" si="3"/>
        <v>0.36010913057860705</v>
      </c>
    </row>
    <row r="86" spans="1:2" x14ac:dyDescent="0.15">
      <c r="A86" s="1">
        <f t="shared" ca="1" si="2"/>
        <v>1.7014446682060811</v>
      </c>
      <c r="B86" s="1">
        <f t="shared" ca="1" si="3"/>
        <v>0.67956275635527486</v>
      </c>
    </row>
    <row r="87" spans="1:2" x14ac:dyDescent="0.15">
      <c r="A87" s="1">
        <f t="shared" ca="1" si="2"/>
        <v>0.3056821057293706</v>
      </c>
      <c r="B87" s="1">
        <f t="shared" ca="1" si="3"/>
        <v>3.6620346792319189</v>
      </c>
    </row>
    <row r="88" spans="1:2" x14ac:dyDescent="0.15">
      <c r="A88" s="1">
        <f t="shared" ca="1" si="2"/>
        <v>2.6366256987077685</v>
      </c>
      <c r="B88" s="1">
        <f t="shared" ca="1" si="3"/>
        <v>0.89631629130022972</v>
      </c>
    </row>
    <row r="89" spans="1:2" x14ac:dyDescent="0.15">
      <c r="A89" s="1">
        <f t="shared" ca="1" si="2"/>
        <v>4.6062656386502443</v>
      </c>
      <c r="B89" s="1">
        <f t="shared" ca="1" si="3"/>
        <v>-1.4756689950757194</v>
      </c>
    </row>
    <row r="90" spans="1:2" x14ac:dyDescent="0.15">
      <c r="A90" s="1">
        <f t="shared" ca="1" si="2"/>
        <v>-4.3786931002669274</v>
      </c>
      <c r="B90" s="1">
        <f t="shared" ca="1" si="3"/>
        <v>-1.7726646241773805</v>
      </c>
    </row>
    <row r="91" spans="1:2" x14ac:dyDescent="0.15">
      <c r="A91" s="1">
        <f t="shared" ca="1" si="2"/>
        <v>5.5935828083557206</v>
      </c>
      <c r="B91" s="1">
        <f t="shared" ca="1" si="3"/>
        <v>0.68157727301696713</v>
      </c>
    </row>
    <row r="92" spans="1:2" x14ac:dyDescent="0.15">
      <c r="A92" s="1">
        <f t="shared" ca="1" si="2"/>
        <v>-0.50649212662185827</v>
      </c>
      <c r="B92" s="1">
        <f t="shared" ca="1" si="3"/>
        <v>-0.27405104471321062</v>
      </c>
    </row>
    <row r="93" spans="1:2" x14ac:dyDescent="0.15">
      <c r="A93" s="1">
        <f t="shared" ca="1" si="2"/>
        <v>3.6594403042652264</v>
      </c>
      <c r="B93" s="1">
        <f t="shared" ca="1" si="3"/>
        <v>1.9286321705902119</v>
      </c>
    </row>
    <row r="94" spans="1:2" x14ac:dyDescent="0.15">
      <c r="A94" s="1">
        <f t="shared" ca="1" si="2"/>
        <v>-7.071449477478331</v>
      </c>
      <c r="B94" s="1">
        <f t="shared" ca="1" si="3"/>
        <v>-2.8274130960975556</v>
      </c>
    </row>
    <row r="95" spans="1:2" x14ac:dyDescent="0.15">
      <c r="A95" s="1">
        <f t="shared" ca="1" si="2"/>
        <v>-0.53809512842120821</v>
      </c>
      <c r="B95" s="1">
        <f t="shared" ca="1" si="3"/>
        <v>2.5240037135652997</v>
      </c>
    </row>
    <row r="96" spans="1:2" x14ac:dyDescent="0.15">
      <c r="A96" s="1">
        <f t="shared" ca="1" si="2"/>
        <v>-1.1426236432703178</v>
      </c>
      <c r="B96" s="1">
        <f t="shared" ca="1" si="3"/>
        <v>-0.59665358350817022</v>
      </c>
    </row>
    <row r="97" spans="1:2" x14ac:dyDescent="0.15">
      <c r="A97" s="1">
        <f t="shared" ca="1" si="2"/>
        <v>-4.2334257117258245</v>
      </c>
      <c r="B97" s="1">
        <f t="shared" ca="1" si="3"/>
        <v>-3.1876570194246399</v>
      </c>
    </row>
    <row r="98" spans="1:2" x14ac:dyDescent="0.15">
      <c r="A98" s="1">
        <f t="shared" ca="1" si="2"/>
        <v>0.61311239394801054</v>
      </c>
      <c r="B98" s="1">
        <f t="shared" ca="1" si="3"/>
        <v>1.6196561430830736</v>
      </c>
    </row>
    <row r="99" spans="1:2" x14ac:dyDescent="0.15">
      <c r="A99" s="1">
        <f t="shared" ca="1" si="2"/>
        <v>-3.4141983809010967</v>
      </c>
      <c r="B99" s="1">
        <f t="shared" ca="1" si="3"/>
        <v>0.76040598723546937</v>
      </c>
    </row>
    <row r="100" spans="1:2" x14ac:dyDescent="0.15">
      <c r="A100" s="1">
        <f t="shared" ca="1" si="2"/>
        <v>0.56628417651403784</v>
      </c>
      <c r="B100" s="1">
        <f t="shared" ca="1" si="3"/>
        <v>-1.9380390954647915</v>
      </c>
    </row>
    <row r="101" spans="1:2" x14ac:dyDescent="0.15">
      <c r="A101" s="1">
        <f t="shared" ca="1" si="2"/>
        <v>-0.51685379776941831</v>
      </c>
      <c r="B101" s="1">
        <f t="shared" ca="1" si="3"/>
        <v>-1.2290531156529345</v>
      </c>
    </row>
    <row r="102" spans="1:2" x14ac:dyDescent="0.15">
      <c r="A102" s="1">
        <f t="shared" ca="1" si="2"/>
        <v>-7.5487108399963088E-2</v>
      </c>
      <c r="B102" s="1">
        <f t="shared" ca="1" si="3"/>
        <v>-2.1959184945728469</v>
      </c>
    </row>
    <row r="103" spans="1:2" x14ac:dyDescent="0.15">
      <c r="A103" s="1">
        <f t="shared" ca="1" si="2"/>
        <v>-3.610184014943318</v>
      </c>
      <c r="B103" s="1">
        <f t="shared" ca="1" si="3"/>
        <v>-2.6967839805383247</v>
      </c>
    </row>
    <row r="104" spans="1:2" x14ac:dyDescent="0.15">
      <c r="A104" s="1">
        <f t="shared" ca="1" si="2"/>
        <v>0.95827947931667157</v>
      </c>
      <c r="B104" s="1">
        <f t="shared" ca="1" si="3"/>
        <v>-0.16495016468476853</v>
      </c>
    </row>
    <row r="105" spans="1:2" x14ac:dyDescent="0.15">
      <c r="A105" s="1">
        <f t="shared" ca="1" si="2"/>
        <v>-1.7908472541282552</v>
      </c>
      <c r="B105" s="1">
        <f t="shared" ca="1" si="3"/>
        <v>0.33013586782964333</v>
      </c>
    </row>
    <row r="106" spans="1:2" x14ac:dyDescent="0.15">
      <c r="A106" s="1">
        <f t="shared" ca="1" si="2"/>
        <v>-3.6164634776410285</v>
      </c>
      <c r="B106" s="1">
        <f t="shared" ca="1" si="3"/>
        <v>0.13176628458458062</v>
      </c>
    </row>
    <row r="107" spans="1:2" x14ac:dyDescent="0.15">
      <c r="A107" s="1">
        <f t="shared" ca="1" si="2"/>
        <v>0.87083001204147537</v>
      </c>
      <c r="B107" s="1">
        <f t="shared" ca="1" si="3"/>
        <v>1.2182601990787421</v>
      </c>
    </row>
    <row r="108" spans="1:2" x14ac:dyDescent="0.15">
      <c r="A108" s="1">
        <f t="shared" ca="1" si="2"/>
        <v>0.50911694972833721</v>
      </c>
      <c r="B108" s="1">
        <f t="shared" ca="1" si="3"/>
        <v>-3.2631106093314295</v>
      </c>
    </row>
    <row r="109" spans="1:2" x14ac:dyDescent="0.15">
      <c r="A109" s="1">
        <f t="shared" ca="1" si="2"/>
        <v>-1.5322616728569254</v>
      </c>
      <c r="B109" s="1">
        <f t="shared" ca="1" si="3"/>
        <v>-4.8327658399108735</v>
      </c>
    </row>
    <row r="110" spans="1:2" x14ac:dyDescent="0.15">
      <c r="A110" s="1">
        <f t="shared" ca="1" si="2"/>
        <v>-2.1362612154673717</v>
      </c>
      <c r="B110" s="1">
        <f t="shared" ca="1" si="3"/>
        <v>-0.35481908656366251</v>
      </c>
    </row>
    <row r="111" spans="1:2" x14ac:dyDescent="0.15">
      <c r="A111" s="1">
        <f t="shared" ca="1" si="2"/>
        <v>-1.7088332092419263</v>
      </c>
      <c r="B111" s="1">
        <f t="shared" ca="1" si="3"/>
        <v>1.3943058456933355</v>
      </c>
    </row>
    <row r="112" spans="1:2" x14ac:dyDescent="0.15">
      <c r="A112"/>
      <c r="B112"/>
    </row>
  </sheetData>
  <mergeCells count="4">
    <mergeCell ref="D17:E17"/>
    <mergeCell ref="D10:E10"/>
    <mergeCell ref="A1:B1"/>
    <mergeCell ref="A10:B10"/>
  </mergeCells>
  <phoneticPr fontId="2" type="noConversion"/>
  <pageMargins left="0.75" right="0.75" top="1" bottom="1" header="0.5" footer="0.5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2"/>
  <sheetViews>
    <sheetView workbookViewId="0">
      <selection activeCell="D21" sqref="D21:E21"/>
    </sheetView>
  </sheetViews>
  <sheetFormatPr baseColWidth="10" defaultColWidth="8.83203125" defaultRowHeight="13" x14ac:dyDescent="0.15"/>
  <cols>
    <col min="1" max="1" width="13.1640625" style="1" customWidth="1"/>
    <col min="2" max="2" width="12.5" style="1" customWidth="1"/>
    <col min="3" max="3" width="5.5" customWidth="1"/>
    <col min="4" max="10" width="8.83203125" customWidth="1"/>
    <col min="11" max="11" width="8.6640625" customWidth="1"/>
  </cols>
  <sheetData>
    <row r="1" spans="1:12" x14ac:dyDescent="0.15">
      <c r="A1" s="15" t="s">
        <v>13</v>
      </c>
      <c r="B1" s="15"/>
    </row>
    <row r="2" spans="1:12" ht="15" x14ac:dyDescent="0.2">
      <c r="A2" s="9" t="s">
        <v>25</v>
      </c>
      <c r="B2" s="8">
        <v>0</v>
      </c>
      <c r="G2" s="6" t="s">
        <v>3</v>
      </c>
      <c r="H2" s="6"/>
      <c r="I2" s="6" t="s">
        <v>2</v>
      </c>
      <c r="J2" s="6"/>
      <c r="K2" s="6" t="s">
        <v>23</v>
      </c>
      <c r="L2" s="6"/>
    </row>
    <row r="3" spans="1:12" ht="15" x14ac:dyDescent="0.2">
      <c r="A3" s="9" t="s">
        <v>26</v>
      </c>
      <c r="B3" s="8">
        <v>0</v>
      </c>
      <c r="G3" s="2" t="s">
        <v>0</v>
      </c>
      <c r="H3" s="2" t="s">
        <v>1</v>
      </c>
      <c r="I3" s="2" t="s">
        <v>0</v>
      </c>
      <c r="J3" s="2" t="s">
        <v>1</v>
      </c>
      <c r="K3" s="2" t="s">
        <v>0</v>
      </c>
      <c r="L3" s="2" t="s">
        <v>1</v>
      </c>
    </row>
    <row r="4" spans="1:12" ht="15" x14ac:dyDescent="0.2">
      <c r="A4" s="9" t="s">
        <v>27</v>
      </c>
      <c r="B4" s="8">
        <v>3</v>
      </c>
      <c r="G4" s="1">
        <f ca="1">$E$11-$G$8*$E$13</f>
        <v>-7.2057829569326897</v>
      </c>
      <c r="H4" s="1">
        <f ca="1">E$12+SIGN(E$15)*E$14/E$13*(G4-E$11)</f>
        <v>-5.8216369723040478</v>
      </c>
      <c r="I4" s="1">
        <f ca="1">$E$11-$G$8*$E$13</f>
        <v>-7.2057829569326897</v>
      </c>
      <c r="J4" s="1">
        <f ca="1">$E$12+$E$15*$E$14/$E$13*(I4-$E$11)</f>
        <v>-2.6349090563757476</v>
      </c>
      <c r="K4" s="1">
        <f ca="1">$E$11+$E$15*$E$13/$E$14*(L4-$E$12)</f>
        <v>-3.2924375911116539</v>
      </c>
      <c r="L4" s="1">
        <f ca="1">$E$12-$G$8*$E$14</f>
        <v>-5.8216369723040478</v>
      </c>
    </row>
    <row r="5" spans="1:12" ht="15" x14ac:dyDescent="0.2">
      <c r="A5" s="9" t="s">
        <v>28</v>
      </c>
      <c r="B5" s="8">
        <v>2</v>
      </c>
      <c r="G5" s="1">
        <f ca="1">$E$11+$G$8*$E$13</f>
        <v>7.3990504543979414</v>
      </c>
      <c r="H5" s="1">
        <f ca="1">E$12+SIGN(E$15)*E$14/E$13*(G5-E$11)</f>
        <v>6.0714176877476733</v>
      </c>
      <c r="I5" s="1">
        <f ca="1">$E$11+$G$8*$E$13</f>
        <v>7.3990504543979414</v>
      </c>
      <c r="J5" s="1">
        <f ca="1">$E$12+$E$15*$E$14/$E$13*(I5-$E$11)</f>
        <v>2.8846897718193723</v>
      </c>
      <c r="K5" s="1">
        <f ca="1">$E$11+$E$15*$E$13/$E$14*(L5-$E$12)</f>
        <v>3.4857050885769056</v>
      </c>
      <c r="L5" s="1">
        <f ca="1">$E$12+$G$8*$E$14</f>
        <v>6.0714176877476733</v>
      </c>
    </row>
    <row r="6" spans="1:12" ht="15" x14ac:dyDescent="0.2">
      <c r="A6" s="9" t="s">
        <v>29</v>
      </c>
      <c r="B6" s="8">
        <v>0.6</v>
      </c>
    </row>
    <row r="7" spans="1:12" x14ac:dyDescent="0.15">
      <c r="A7"/>
      <c r="B7"/>
      <c r="G7" t="s">
        <v>22</v>
      </c>
    </row>
    <row r="8" spans="1:12" x14ac:dyDescent="0.15">
      <c r="A8"/>
      <c r="B8"/>
      <c r="G8">
        <v>3</v>
      </c>
    </row>
    <row r="9" spans="1:12" x14ac:dyDescent="0.15">
      <c r="A9"/>
      <c r="B9"/>
    </row>
    <row r="10" spans="1:12" x14ac:dyDescent="0.15">
      <c r="A10" s="11" t="s">
        <v>15</v>
      </c>
      <c r="B10" s="11"/>
      <c r="D10" s="11" t="s">
        <v>14</v>
      </c>
      <c r="E10" s="11"/>
    </row>
    <row r="11" spans="1:12" ht="15" x14ac:dyDescent="0.2">
      <c r="A11" s="1" t="s">
        <v>0</v>
      </c>
      <c r="B11" s="1" t="s">
        <v>1</v>
      </c>
      <c r="D11" s="3" t="s">
        <v>4</v>
      </c>
      <c r="E11">
        <f ca="1">AVERAGE(A12:A111)</f>
        <v>9.6633748732625743E-2</v>
      </c>
    </row>
    <row r="12" spans="1:12" ht="15" x14ac:dyDescent="0.2">
      <c r="A12" s="1">
        <f t="shared" ref="A12:A43" ca="1" si="0">NORMSINV(RAND())*B$4+B$2</f>
        <v>4.2785267850947122</v>
      </c>
      <c r="B12" s="1">
        <f t="shared" ref="B12:B43" ca="1" si="1">B$5*(B$6*(A12-B$2)/B$4+SQRT(1-B$6^2)*NORMSINV(RAND()))+B$3</f>
        <v>2.0775946723344982</v>
      </c>
      <c r="D12" s="3" t="s">
        <v>5</v>
      </c>
      <c r="E12">
        <f ca="1">AVERAGE(B12:B111)</f>
        <v>0.12489035772181235</v>
      </c>
    </row>
    <row r="13" spans="1:12" ht="15" x14ac:dyDescent="0.2">
      <c r="A13" s="1">
        <f t="shared" ca="1" si="0"/>
        <v>-6.1892014791027101</v>
      </c>
      <c r="B13" s="1">
        <f t="shared" ca="1" si="1"/>
        <v>-0.93949294203601785</v>
      </c>
      <c r="D13" s="3" t="s">
        <v>6</v>
      </c>
      <c r="E13">
        <f ca="1">STDEVP(A12:A111)</f>
        <v>2.4341389018884385</v>
      </c>
    </row>
    <row r="14" spans="1:12" ht="15" x14ac:dyDescent="0.2">
      <c r="A14" s="1">
        <f t="shared" ca="1" si="0"/>
        <v>-1.3526877346863311</v>
      </c>
      <c r="B14" s="1">
        <f t="shared" ca="1" si="1"/>
        <v>-0.30673482777392308</v>
      </c>
      <c r="D14" s="3" t="s">
        <v>7</v>
      </c>
      <c r="E14">
        <f ca="1">STDEVP(B12:B111)</f>
        <v>1.9821757766752868</v>
      </c>
    </row>
    <row r="15" spans="1:12" ht="15" x14ac:dyDescent="0.2">
      <c r="A15" s="1">
        <f t="shared" ca="1" si="0"/>
        <v>2.6862635322938164</v>
      </c>
      <c r="B15" s="1">
        <f t="shared" ca="1" si="1"/>
        <v>2.1762323370640901</v>
      </c>
      <c r="D15" s="3" t="s">
        <v>8</v>
      </c>
      <c r="E15">
        <f ca="1">CORREL(A12:A111,B12:B111)</f>
        <v>0.46410270413834254</v>
      </c>
    </row>
    <row r="16" spans="1:12" x14ac:dyDescent="0.15">
      <c r="A16" s="1">
        <f t="shared" ca="1" si="0"/>
        <v>-2.4876638311638262</v>
      </c>
      <c r="B16" s="1">
        <f t="shared" ca="1" si="1"/>
        <v>0.68527514317789795</v>
      </c>
    </row>
    <row r="17" spans="1:5" x14ac:dyDescent="0.15">
      <c r="A17" s="1">
        <f t="shared" ca="1" si="0"/>
        <v>-0.21156961725346424</v>
      </c>
      <c r="B17" s="1">
        <f t="shared" ca="1" si="1"/>
        <v>2.5271413898666091</v>
      </c>
      <c r="D17" s="10" t="s">
        <v>16</v>
      </c>
      <c r="E17" s="10"/>
    </row>
    <row r="18" spans="1:5" x14ac:dyDescent="0.15">
      <c r="A18" s="1">
        <f t="shared" ca="1" si="0"/>
        <v>-2.2486942650400081</v>
      </c>
      <c r="B18" s="1">
        <f t="shared" ca="1" si="1"/>
        <v>-1.6408209831720502</v>
      </c>
      <c r="D18" s="4" t="s">
        <v>11</v>
      </c>
      <c r="E18">
        <f ca="1">E12-E11*E19</f>
        <v>8.8369603855842235E-2</v>
      </c>
    </row>
    <row r="19" spans="1:5" x14ac:dyDescent="0.15">
      <c r="A19" s="1">
        <f t="shared" ca="1" si="0"/>
        <v>0.19827887317881224</v>
      </c>
      <c r="B19" s="1">
        <f t="shared" ca="1" si="1"/>
        <v>0.43121901398343782</v>
      </c>
      <c r="D19" s="4" t="s">
        <v>12</v>
      </c>
      <c r="E19">
        <f ca="1">E15*E14/E13</f>
        <v>0.3779295985610448</v>
      </c>
    </row>
    <row r="20" spans="1:5" x14ac:dyDescent="0.15">
      <c r="A20" s="1">
        <f t="shared" ca="1" si="0"/>
        <v>6.1652736687648044</v>
      </c>
      <c r="B20" s="1">
        <f t="shared" ca="1" si="1"/>
        <v>2.2766336652138039</v>
      </c>
      <c r="D20" s="5"/>
      <c r="E20" s="5"/>
    </row>
    <row r="21" spans="1:5" x14ac:dyDescent="0.15">
      <c r="A21" s="1">
        <f t="shared" ca="1" si="0"/>
        <v>1.3051807921937781</v>
      </c>
      <c r="B21" s="1">
        <f t="shared" ca="1" si="1"/>
        <v>1.8110387220324078</v>
      </c>
      <c r="D21" s="14" t="s">
        <v>24</v>
      </c>
      <c r="E21" s="14"/>
    </row>
    <row r="22" spans="1:5" x14ac:dyDescent="0.15">
      <c r="A22" s="1">
        <f t="shared" ca="1" si="0"/>
        <v>1.8038117282590178</v>
      </c>
      <c r="B22" s="1">
        <f t="shared" ca="1" si="1"/>
        <v>0.94911128388922095</v>
      </c>
      <c r="D22" s="4" t="s">
        <v>9</v>
      </c>
      <c r="E22">
        <f ca="1">E12-E11*E23</f>
        <v>-4.4665007220081723E-2</v>
      </c>
    </row>
    <row r="23" spans="1:5" x14ac:dyDescent="0.15">
      <c r="A23" s="1">
        <f t="shared" ca="1" si="0"/>
        <v>-2.8427104581572178</v>
      </c>
      <c r="B23" s="1">
        <f t="shared" ca="1" si="1"/>
        <v>-3.4695544874678914</v>
      </c>
      <c r="D23" s="4" t="s">
        <v>10</v>
      </c>
      <c r="E23">
        <f ca="1">E14/(E13*E15)</f>
        <v>1.7546185175019331</v>
      </c>
    </row>
    <row r="24" spans="1:5" x14ac:dyDescent="0.15">
      <c r="A24" s="1">
        <f t="shared" ca="1" si="0"/>
        <v>-1.4776334825150534</v>
      </c>
      <c r="B24" s="1">
        <f t="shared" ca="1" si="1"/>
        <v>-2.7877840903623943</v>
      </c>
    </row>
    <row r="25" spans="1:5" x14ac:dyDescent="0.15">
      <c r="A25" s="1">
        <f t="shared" ca="1" si="0"/>
        <v>-0.67532221597113362</v>
      </c>
      <c r="B25" s="1">
        <f t="shared" ca="1" si="1"/>
        <v>0.72706531570865096</v>
      </c>
      <c r="D25" s="13" t="s">
        <v>30</v>
      </c>
      <c r="E25" s="13"/>
    </row>
    <row r="26" spans="1:5" x14ac:dyDescent="0.15">
      <c r="A26" s="1">
        <f t="shared" ca="1" si="0"/>
        <v>-3.4251581269519056</v>
      </c>
      <c r="B26" s="1">
        <f t="shared" ca="1" si="1"/>
        <v>-1.9848314561600904</v>
      </c>
      <c r="D26" s="4" t="s">
        <v>9</v>
      </c>
      <c r="E26">
        <f ca="1">E12-E11*E27</f>
        <v>4.6199254351115784E-2</v>
      </c>
    </row>
    <row r="27" spans="1:5" x14ac:dyDescent="0.15">
      <c r="A27" s="1">
        <f t="shared" ca="1" si="0"/>
        <v>2.8351266314356414</v>
      </c>
      <c r="B27" s="1">
        <f t="shared" ca="1" si="1"/>
        <v>1.2594011514108052</v>
      </c>
      <c r="D27" s="4" t="s">
        <v>10</v>
      </c>
      <c r="E27">
        <f ca="1">SIGN(E15)*E14/E13</f>
        <v>0.81432319870385683</v>
      </c>
    </row>
    <row r="28" spans="1:5" x14ac:dyDescent="0.15">
      <c r="A28" s="1">
        <f t="shared" ca="1" si="0"/>
        <v>1.6577302705367276</v>
      </c>
      <c r="B28" s="1">
        <f t="shared" ca="1" si="1"/>
        <v>-0.69411200442540033</v>
      </c>
    </row>
    <row r="29" spans="1:5" x14ac:dyDescent="0.15">
      <c r="A29" s="1">
        <f t="shared" ca="1" si="0"/>
        <v>-1.665577883770853</v>
      </c>
      <c r="B29" s="1">
        <f t="shared" ca="1" si="1"/>
        <v>0.76951245560074044</v>
      </c>
    </row>
    <row r="30" spans="1:5" x14ac:dyDescent="0.15">
      <c r="A30" s="1">
        <f t="shared" ca="1" si="0"/>
        <v>-0.9691312353193664</v>
      </c>
      <c r="B30" s="1">
        <f t="shared" ca="1" si="1"/>
        <v>1.6150268373392132</v>
      </c>
    </row>
    <row r="31" spans="1:5" x14ac:dyDescent="0.15">
      <c r="A31" s="1">
        <f t="shared" ca="1" si="0"/>
        <v>-1.9981113835174868</v>
      </c>
      <c r="B31" s="1">
        <f t="shared" ca="1" si="1"/>
        <v>8.1759567280450529E-2</v>
      </c>
    </row>
    <row r="32" spans="1:5" x14ac:dyDescent="0.15">
      <c r="A32" s="1">
        <f t="shared" ca="1" si="0"/>
        <v>-2.012761230775423</v>
      </c>
      <c r="B32" s="1">
        <f t="shared" ca="1" si="1"/>
        <v>-0.10628979826337259</v>
      </c>
    </row>
    <row r="33" spans="1:2" x14ac:dyDescent="0.15">
      <c r="A33" s="1">
        <f t="shared" ca="1" si="0"/>
        <v>-0.64803741484840027</v>
      </c>
      <c r="B33" s="1">
        <f t="shared" ca="1" si="1"/>
        <v>0.46434746786629999</v>
      </c>
    </row>
    <row r="34" spans="1:2" x14ac:dyDescent="0.15">
      <c r="A34" s="1">
        <f t="shared" ca="1" si="0"/>
        <v>1.974618374685732</v>
      </c>
      <c r="B34" s="1">
        <f t="shared" ca="1" si="1"/>
        <v>3.1492619502622232</v>
      </c>
    </row>
    <row r="35" spans="1:2" x14ac:dyDescent="0.15">
      <c r="A35" s="1">
        <f t="shared" ca="1" si="0"/>
        <v>-2.4778005639410043</v>
      </c>
      <c r="B35" s="1">
        <f t="shared" ca="1" si="1"/>
        <v>-2.363838501848095</v>
      </c>
    </row>
    <row r="36" spans="1:2" x14ac:dyDescent="0.15">
      <c r="A36" s="1">
        <f t="shared" ca="1" si="0"/>
        <v>3.6004537524905817</v>
      </c>
      <c r="B36" s="1">
        <f t="shared" ca="1" si="1"/>
        <v>0.40334727717142926</v>
      </c>
    </row>
    <row r="37" spans="1:2" x14ac:dyDescent="0.15">
      <c r="A37" s="1">
        <f t="shared" ca="1" si="0"/>
        <v>-3.3298790863711196</v>
      </c>
      <c r="B37" s="1">
        <f t="shared" ca="1" si="1"/>
        <v>-4.3488533263202118</v>
      </c>
    </row>
    <row r="38" spans="1:2" x14ac:dyDescent="0.15">
      <c r="A38" s="1">
        <f t="shared" ca="1" si="0"/>
        <v>-0.12265976816062027</v>
      </c>
      <c r="B38" s="1">
        <f t="shared" ca="1" si="1"/>
        <v>-0.95174293341364835</v>
      </c>
    </row>
    <row r="39" spans="1:2" x14ac:dyDescent="0.15">
      <c r="A39" s="1">
        <f t="shared" ca="1" si="0"/>
        <v>0.35086705574512433</v>
      </c>
      <c r="B39" s="1">
        <f t="shared" ca="1" si="1"/>
        <v>-0.58889667118818911</v>
      </c>
    </row>
    <row r="40" spans="1:2" x14ac:dyDescent="0.15">
      <c r="A40" s="1">
        <f t="shared" ca="1" si="0"/>
        <v>-1.1009176510360954</v>
      </c>
      <c r="B40" s="1">
        <f t="shared" ca="1" si="1"/>
        <v>-0.96642475956812324</v>
      </c>
    </row>
    <row r="41" spans="1:2" x14ac:dyDescent="0.15">
      <c r="A41" s="1">
        <f t="shared" ca="1" si="0"/>
        <v>0.86982551239384476</v>
      </c>
      <c r="B41" s="1">
        <f t="shared" ca="1" si="1"/>
        <v>0.62066840570916715</v>
      </c>
    </row>
    <row r="42" spans="1:2" x14ac:dyDescent="0.15">
      <c r="A42" s="1">
        <f t="shared" ca="1" si="0"/>
        <v>-2.3247530712998765</v>
      </c>
      <c r="B42" s="1">
        <f t="shared" ca="1" si="1"/>
        <v>-0.62862067146271128</v>
      </c>
    </row>
    <row r="43" spans="1:2" x14ac:dyDescent="0.15">
      <c r="A43" s="1">
        <f t="shared" ca="1" si="0"/>
        <v>-2.7948999060902491</v>
      </c>
      <c r="B43" s="1">
        <f t="shared" ca="1" si="1"/>
        <v>-0.6901148319398186</v>
      </c>
    </row>
    <row r="44" spans="1:2" x14ac:dyDescent="0.15">
      <c r="A44" s="1">
        <f t="shared" ref="A44:A75" ca="1" si="2">NORMSINV(RAND())*B$4+B$2</f>
        <v>-2.7941551518263923</v>
      </c>
      <c r="B44" s="1">
        <f t="shared" ref="B44:B75" ca="1" si="3">B$5*(B$6*(A44-B$2)/B$4+SQRT(1-B$6^2)*NORMSINV(RAND()))+B$3</f>
        <v>0.49724391551693081</v>
      </c>
    </row>
    <row r="45" spans="1:2" x14ac:dyDescent="0.15">
      <c r="A45" s="1">
        <f t="shared" ca="1" si="2"/>
        <v>-1.4854277831979208</v>
      </c>
      <c r="B45" s="1">
        <f t="shared" ca="1" si="3"/>
        <v>-2.1461438309360106</v>
      </c>
    </row>
    <row r="46" spans="1:2" x14ac:dyDescent="0.15">
      <c r="A46" s="1">
        <f t="shared" ca="1" si="2"/>
        <v>0.69274731649791388</v>
      </c>
      <c r="B46" s="1">
        <f t="shared" ca="1" si="3"/>
        <v>1.4090937065471751</v>
      </c>
    </row>
    <row r="47" spans="1:2" x14ac:dyDescent="0.15">
      <c r="A47" s="1">
        <f t="shared" ca="1" si="2"/>
        <v>2.5701292210281528</v>
      </c>
      <c r="B47" s="1">
        <f t="shared" ca="1" si="3"/>
        <v>1.3686762635012402</v>
      </c>
    </row>
    <row r="48" spans="1:2" x14ac:dyDescent="0.15">
      <c r="A48" s="1">
        <f t="shared" ca="1" si="2"/>
        <v>9.1023159085782998E-2</v>
      </c>
      <c r="B48" s="1">
        <f t="shared" ca="1" si="3"/>
        <v>-1.7379427202305695</v>
      </c>
    </row>
    <row r="49" spans="1:2" x14ac:dyDescent="0.15">
      <c r="A49" s="1">
        <f t="shared" ca="1" si="2"/>
        <v>3.340588941623591</v>
      </c>
      <c r="B49" s="1">
        <f t="shared" ca="1" si="3"/>
        <v>0.24831531063177925</v>
      </c>
    </row>
    <row r="50" spans="1:2" x14ac:dyDescent="0.15">
      <c r="A50" s="1">
        <f t="shared" ca="1" si="2"/>
        <v>-0.70480314215691131</v>
      </c>
      <c r="B50" s="1">
        <f t="shared" ca="1" si="3"/>
        <v>-3.2922457128030036</v>
      </c>
    </row>
    <row r="51" spans="1:2" x14ac:dyDescent="0.15">
      <c r="A51" s="1">
        <f t="shared" ca="1" si="2"/>
        <v>-1.9134051292244409</v>
      </c>
      <c r="B51" s="1">
        <f t="shared" ca="1" si="3"/>
        <v>0.69760308053008979</v>
      </c>
    </row>
    <row r="52" spans="1:2" x14ac:dyDescent="0.15">
      <c r="A52" s="1">
        <f t="shared" ca="1" si="2"/>
        <v>1.4750757805028432</v>
      </c>
      <c r="B52" s="1">
        <f t="shared" ca="1" si="3"/>
        <v>0.32253796970214138</v>
      </c>
    </row>
    <row r="53" spans="1:2" x14ac:dyDescent="0.15">
      <c r="A53" s="1">
        <f t="shared" ca="1" si="2"/>
        <v>-3.0509001509527298</v>
      </c>
      <c r="B53" s="1">
        <f t="shared" ca="1" si="3"/>
        <v>-3.8685193219239515</v>
      </c>
    </row>
    <row r="54" spans="1:2" x14ac:dyDescent="0.15">
      <c r="A54" s="1">
        <f t="shared" ca="1" si="2"/>
        <v>2.2564718033788322</v>
      </c>
      <c r="B54" s="1">
        <f t="shared" ca="1" si="3"/>
        <v>2.5851001647835474</v>
      </c>
    </row>
    <row r="55" spans="1:2" x14ac:dyDescent="0.15">
      <c r="A55" s="1">
        <f t="shared" ca="1" si="2"/>
        <v>2.9372443408637521</v>
      </c>
      <c r="B55" s="1">
        <f t="shared" ca="1" si="3"/>
        <v>-2.7193763650948908</v>
      </c>
    </row>
    <row r="56" spans="1:2" x14ac:dyDescent="0.15">
      <c r="A56" s="1">
        <f t="shared" ca="1" si="2"/>
        <v>-0.39762461584998166</v>
      </c>
      <c r="B56" s="1">
        <f t="shared" ca="1" si="3"/>
        <v>-0.6241593934480677</v>
      </c>
    </row>
    <row r="57" spans="1:2" x14ac:dyDescent="0.15">
      <c r="A57" s="1">
        <f t="shared" ca="1" si="2"/>
        <v>-0.35543972652732969</v>
      </c>
      <c r="B57" s="1">
        <f t="shared" ca="1" si="3"/>
        <v>0.5598436871554171</v>
      </c>
    </row>
    <row r="58" spans="1:2" x14ac:dyDescent="0.15">
      <c r="A58" s="1">
        <f t="shared" ca="1" si="2"/>
        <v>-2.3191606414803179</v>
      </c>
      <c r="B58" s="1">
        <f t="shared" ca="1" si="3"/>
        <v>1.1197317007969287</v>
      </c>
    </row>
    <row r="59" spans="1:2" x14ac:dyDescent="0.15">
      <c r="A59" s="1">
        <f t="shared" ca="1" si="2"/>
        <v>0.38943262563777098</v>
      </c>
      <c r="B59" s="1">
        <f t="shared" ca="1" si="3"/>
        <v>4.1208375471755261</v>
      </c>
    </row>
    <row r="60" spans="1:2" x14ac:dyDescent="0.15">
      <c r="A60" s="1">
        <f t="shared" ca="1" si="2"/>
        <v>0.82470544498153076</v>
      </c>
      <c r="B60" s="1">
        <f t="shared" ca="1" si="3"/>
        <v>0.16135641457152572</v>
      </c>
    </row>
    <row r="61" spans="1:2" x14ac:dyDescent="0.15">
      <c r="A61" s="1">
        <f t="shared" ca="1" si="2"/>
        <v>1.1729582872954388E-2</v>
      </c>
      <c r="B61" s="1">
        <f t="shared" ca="1" si="3"/>
        <v>-1.813529807106685</v>
      </c>
    </row>
    <row r="62" spans="1:2" x14ac:dyDescent="0.15">
      <c r="A62" s="1">
        <f t="shared" ca="1" si="2"/>
        <v>-0.86277274408528193</v>
      </c>
      <c r="B62" s="1">
        <f t="shared" ca="1" si="3"/>
        <v>-2.7891959140557887</v>
      </c>
    </row>
    <row r="63" spans="1:2" x14ac:dyDescent="0.15">
      <c r="A63" s="1">
        <f t="shared" ca="1" si="2"/>
        <v>-1.148758536100527</v>
      </c>
      <c r="B63" s="1">
        <f t="shared" ca="1" si="3"/>
        <v>-0.22585417813377284</v>
      </c>
    </row>
    <row r="64" spans="1:2" x14ac:dyDescent="0.15">
      <c r="A64" s="1">
        <f t="shared" ca="1" si="2"/>
        <v>-2.579001394757511</v>
      </c>
      <c r="B64" s="1">
        <f t="shared" ca="1" si="3"/>
        <v>-1.3092835971659949</v>
      </c>
    </row>
    <row r="65" spans="1:2" x14ac:dyDescent="0.15">
      <c r="A65" s="1">
        <f t="shared" ca="1" si="2"/>
        <v>0.95261124306540101</v>
      </c>
      <c r="B65" s="1">
        <f t="shared" ca="1" si="3"/>
        <v>0.82443697514840331</v>
      </c>
    </row>
    <row r="66" spans="1:2" x14ac:dyDescent="0.15">
      <c r="A66" s="1">
        <f t="shared" ca="1" si="2"/>
        <v>-3.0264951313842159E-2</v>
      </c>
      <c r="B66" s="1">
        <f t="shared" ca="1" si="3"/>
        <v>1.3266460563351745</v>
      </c>
    </row>
    <row r="67" spans="1:2" x14ac:dyDescent="0.15">
      <c r="A67" s="1">
        <f t="shared" ca="1" si="2"/>
        <v>0.29576080184517495</v>
      </c>
      <c r="B67" s="1">
        <f t="shared" ca="1" si="3"/>
        <v>1.354352713726324</v>
      </c>
    </row>
    <row r="68" spans="1:2" x14ac:dyDescent="0.15">
      <c r="A68" s="1">
        <f t="shared" ca="1" si="2"/>
        <v>-0.32787194467458414</v>
      </c>
      <c r="B68" s="1">
        <f t="shared" ca="1" si="3"/>
        <v>1.0205958146559746</v>
      </c>
    </row>
    <row r="69" spans="1:2" x14ac:dyDescent="0.15">
      <c r="A69" s="1">
        <f t="shared" ca="1" si="2"/>
        <v>-0.97402109533405179</v>
      </c>
      <c r="B69" s="1">
        <f t="shared" ca="1" si="3"/>
        <v>3.9703943153869634</v>
      </c>
    </row>
    <row r="70" spans="1:2" x14ac:dyDescent="0.15">
      <c r="A70" s="1">
        <f t="shared" ca="1" si="2"/>
        <v>-0.88216258958546057</v>
      </c>
      <c r="B70" s="1">
        <f t="shared" ca="1" si="3"/>
        <v>-2.7489208590905663</v>
      </c>
    </row>
    <row r="71" spans="1:2" x14ac:dyDescent="0.15">
      <c r="A71" s="1">
        <f t="shared" ca="1" si="2"/>
        <v>1.6094717711388005</v>
      </c>
      <c r="B71" s="1">
        <f t="shared" ca="1" si="3"/>
        <v>3.5858132383040435</v>
      </c>
    </row>
    <row r="72" spans="1:2" x14ac:dyDescent="0.15">
      <c r="A72" s="1">
        <f t="shared" ca="1" si="2"/>
        <v>3.5419298124848231</v>
      </c>
      <c r="B72" s="1">
        <f t="shared" ca="1" si="3"/>
        <v>-0.59310098015695489</v>
      </c>
    </row>
    <row r="73" spans="1:2" x14ac:dyDescent="0.15">
      <c r="A73" s="1">
        <f t="shared" ca="1" si="2"/>
        <v>1.7406224959773988</v>
      </c>
      <c r="B73" s="1">
        <f t="shared" ca="1" si="3"/>
        <v>1.2576272504163053</v>
      </c>
    </row>
    <row r="74" spans="1:2" x14ac:dyDescent="0.15">
      <c r="A74" s="1">
        <f t="shared" ca="1" si="2"/>
        <v>-3.1082009237567023</v>
      </c>
      <c r="B74" s="1">
        <f t="shared" ca="1" si="3"/>
        <v>-4.9453431625961874</v>
      </c>
    </row>
    <row r="75" spans="1:2" x14ac:dyDescent="0.15">
      <c r="A75" s="1">
        <f t="shared" ca="1" si="2"/>
        <v>1.5701608918408632</v>
      </c>
      <c r="B75" s="1">
        <f t="shared" ca="1" si="3"/>
        <v>1.3196427161943443</v>
      </c>
    </row>
    <row r="76" spans="1:2" x14ac:dyDescent="0.15">
      <c r="A76" s="1">
        <f t="shared" ref="A76:A107" ca="1" si="4">NORMSINV(RAND())*B$4+B$2</f>
        <v>2.2087330426561773</v>
      </c>
      <c r="B76" s="1">
        <f t="shared" ref="B76:B107" ca="1" si="5">B$5*(B$6*(A76-B$2)/B$4+SQRT(1-B$6^2)*NORMSINV(RAND()))+B$3</f>
        <v>4.6691982130006906</v>
      </c>
    </row>
    <row r="77" spans="1:2" x14ac:dyDescent="0.15">
      <c r="A77" s="1">
        <f t="shared" ca="1" si="4"/>
        <v>2.7209417057354583</v>
      </c>
      <c r="B77" s="1">
        <f t="shared" ca="1" si="5"/>
        <v>0.68203473124112857</v>
      </c>
    </row>
    <row r="78" spans="1:2" x14ac:dyDescent="0.15">
      <c r="A78" s="1">
        <f t="shared" ca="1" si="4"/>
        <v>1.5397552697056325</v>
      </c>
      <c r="B78" s="1">
        <f t="shared" ca="1" si="5"/>
        <v>-0.24668183886620565</v>
      </c>
    </row>
    <row r="79" spans="1:2" x14ac:dyDescent="0.15">
      <c r="A79" s="1">
        <f t="shared" ca="1" si="4"/>
        <v>1.750357800511622</v>
      </c>
      <c r="B79" s="1">
        <f t="shared" ca="1" si="5"/>
        <v>1.5397835953753871</v>
      </c>
    </row>
    <row r="80" spans="1:2" x14ac:dyDescent="0.15">
      <c r="A80" s="1">
        <f t="shared" ca="1" si="4"/>
        <v>5.1699165282566266</v>
      </c>
      <c r="B80" s="1">
        <f t="shared" ca="1" si="5"/>
        <v>1.2584311862175928</v>
      </c>
    </row>
    <row r="81" spans="1:2" x14ac:dyDescent="0.15">
      <c r="A81" s="1">
        <f t="shared" ca="1" si="4"/>
        <v>2.4635168179463771</v>
      </c>
      <c r="B81" s="1">
        <f t="shared" ca="1" si="5"/>
        <v>-0.25745308096220298</v>
      </c>
    </row>
    <row r="82" spans="1:2" x14ac:dyDescent="0.15">
      <c r="A82" s="1">
        <f t="shared" ca="1" si="4"/>
        <v>-4.5681972362325265</v>
      </c>
      <c r="B82" s="1">
        <f t="shared" ca="1" si="5"/>
        <v>1.0632225471728798</v>
      </c>
    </row>
    <row r="83" spans="1:2" x14ac:dyDescent="0.15">
      <c r="A83" s="1">
        <f t="shared" ca="1" si="4"/>
        <v>2.3152521689586827</v>
      </c>
      <c r="B83" s="1">
        <f t="shared" ca="1" si="5"/>
        <v>3.0054365975017006</v>
      </c>
    </row>
    <row r="84" spans="1:2" x14ac:dyDescent="0.15">
      <c r="A84" s="1">
        <f t="shared" ca="1" si="4"/>
        <v>-0.67767710872412568</v>
      </c>
      <c r="B84" s="1">
        <f t="shared" ca="1" si="5"/>
        <v>1.3454418904506242</v>
      </c>
    </row>
    <row r="85" spans="1:2" x14ac:dyDescent="0.15">
      <c r="A85" s="1">
        <f t="shared" ca="1" si="4"/>
        <v>-0.90959514834057931</v>
      </c>
      <c r="B85" s="1">
        <f t="shared" ca="1" si="5"/>
        <v>3.8588015928232031</v>
      </c>
    </row>
    <row r="86" spans="1:2" x14ac:dyDescent="0.15">
      <c r="A86" s="1">
        <f t="shared" ca="1" si="4"/>
        <v>4.9589378397366826</v>
      </c>
      <c r="B86" s="1">
        <f t="shared" ca="1" si="5"/>
        <v>2.2621244976133084</v>
      </c>
    </row>
    <row r="87" spans="1:2" x14ac:dyDescent="0.15">
      <c r="A87" s="1">
        <f t="shared" ca="1" si="4"/>
        <v>0.69883274780299831</v>
      </c>
      <c r="B87" s="1">
        <f t="shared" ca="1" si="5"/>
        <v>1.1053258371531895</v>
      </c>
    </row>
    <row r="88" spans="1:2" x14ac:dyDescent="0.15">
      <c r="A88" s="1">
        <f t="shared" ca="1" si="4"/>
        <v>-2.2851900818238393</v>
      </c>
      <c r="B88" s="1">
        <f t="shared" ca="1" si="5"/>
        <v>-2.6765211372188684</v>
      </c>
    </row>
    <row r="89" spans="1:2" x14ac:dyDescent="0.15">
      <c r="A89" s="1">
        <f t="shared" ca="1" si="4"/>
        <v>-5.6036058740263961</v>
      </c>
      <c r="B89" s="1">
        <f t="shared" ca="1" si="5"/>
        <v>-0.13377100804417363</v>
      </c>
    </row>
    <row r="90" spans="1:2" x14ac:dyDescent="0.15">
      <c r="A90" s="1">
        <f t="shared" ca="1" si="4"/>
        <v>-2.7400553380279433</v>
      </c>
      <c r="B90" s="1">
        <f t="shared" ca="1" si="5"/>
        <v>-1.7266481188331948</v>
      </c>
    </row>
    <row r="91" spans="1:2" x14ac:dyDescent="0.15">
      <c r="A91" s="1">
        <f t="shared" ca="1" si="4"/>
        <v>-1.2023894407115154</v>
      </c>
      <c r="B91" s="1">
        <f t="shared" ca="1" si="5"/>
        <v>-0.4970485583197678</v>
      </c>
    </row>
    <row r="92" spans="1:2" x14ac:dyDescent="0.15">
      <c r="A92" s="1">
        <f t="shared" ca="1" si="4"/>
        <v>-1.6530232136913106</v>
      </c>
      <c r="B92" s="1">
        <f t="shared" ca="1" si="5"/>
        <v>-2.1763168811666556</v>
      </c>
    </row>
    <row r="93" spans="1:2" x14ac:dyDescent="0.15">
      <c r="A93" s="1">
        <f t="shared" ca="1" si="4"/>
        <v>1.0175157277652007</v>
      </c>
      <c r="B93" s="1">
        <f t="shared" ca="1" si="5"/>
        <v>-0.36846523600864961</v>
      </c>
    </row>
    <row r="94" spans="1:2" x14ac:dyDescent="0.15">
      <c r="A94" s="1">
        <f t="shared" ca="1" si="4"/>
        <v>1.9416836737390222</v>
      </c>
      <c r="B94" s="1">
        <f t="shared" ca="1" si="5"/>
        <v>-2.1801573620740631</v>
      </c>
    </row>
    <row r="95" spans="1:2" x14ac:dyDescent="0.15">
      <c r="A95" s="1">
        <f t="shared" ca="1" si="4"/>
        <v>-0.92548927142334181</v>
      </c>
      <c r="B95" s="1">
        <f t="shared" ca="1" si="5"/>
        <v>1.2515668207842814</v>
      </c>
    </row>
    <row r="96" spans="1:2" x14ac:dyDescent="0.15">
      <c r="A96" s="1">
        <f t="shared" ca="1" si="4"/>
        <v>0.54886747455865159</v>
      </c>
      <c r="B96" s="1">
        <f t="shared" ca="1" si="5"/>
        <v>0.35465205370486741</v>
      </c>
    </row>
    <row r="97" spans="1:2" x14ac:dyDescent="0.15">
      <c r="A97" s="1">
        <f t="shared" ca="1" si="4"/>
        <v>2.8112900044376645</v>
      </c>
      <c r="B97" s="1">
        <f t="shared" ca="1" si="5"/>
        <v>2.8055878979601196</v>
      </c>
    </row>
    <row r="98" spans="1:2" x14ac:dyDescent="0.15">
      <c r="A98" s="1">
        <f t="shared" ca="1" si="4"/>
        <v>0.57989899154070823</v>
      </c>
      <c r="B98" s="1">
        <f t="shared" ca="1" si="5"/>
        <v>-2.1335728901210413</v>
      </c>
    </row>
    <row r="99" spans="1:2" x14ac:dyDescent="0.15">
      <c r="A99" s="1">
        <f t="shared" ca="1" si="4"/>
        <v>1.7761367850184659</v>
      </c>
      <c r="B99" s="1">
        <f t="shared" ca="1" si="5"/>
        <v>4.3262495315951046</v>
      </c>
    </row>
    <row r="100" spans="1:2" x14ac:dyDescent="0.15">
      <c r="A100" s="1">
        <f t="shared" ca="1" si="4"/>
        <v>1.5408619264219814</v>
      </c>
      <c r="B100" s="1">
        <f t="shared" ca="1" si="5"/>
        <v>-1.6837956304869222</v>
      </c>
    </row>
    <row r="101" spans="1:2" x14ac:dyDescent="0.15">
      <c r="A101" s="1">
        <f t="shared" ca="1" si="4"/>
        <v>-2.2646780395381407</v>
      </c>
      <c r="B101" s="1">
        <f t="shared" ca="1" si="5"/>
        <v>-2.6273393336433877</v>
      </c>
    </row>
    <row r="102" spans="1:2" x14ac:dyDescent="0.15">
      <c r="A102" s="1">
        <f t="shared" ca="1" si="4"/>
        <v>-3.0672503607943193</v>
      </c>
      <c r="B102" s="1">
        <f t="shared" ca="1" si="5"/>
        <v>-1.2547545798261772</v>
      </c>
    </row>
    <row r="103" spans="1:2" x14ac:dyDescent="0.15">
      <c r="A103" s="1">
        <f t="shared" ca="1" si="4"/>
        <v>-0.65175127925208842</v>
      </c>
      <c r="B103" s="1">
        <f t="shared" ca="1" si="5"/>
        <v>1.0833917470048691</v>
      </c>
    </row>
    <row r="104" spans="1:2" x14ac:dyDescent="0.15">
      <c r="A104" s="1">
        <f t="shared" ca="1" si="4"/>
        <v>-3.7187002709426142</v>
      </c>
      <c r="B104" s="1">
        <f t="shared" ca="1" si="5"/>
        <v>-0.51106815979664777</v>
      </c>
    </row>
    <row r="105" spans="1:2" x14ac:dyDescent="0.15">
      <c r="A105" s="1">
        <f t="shared" ca="1" si="4"/>
        <v>-1.6183502240139687</v>
      </c>
      <c r="B105" s="1">
        <f t="shared" ca="1" si="5"/>
        <v>-1.2503209515992539</v>
      </c>
    </row>
    <row r="106" spans="1:2" x14ac:dyDescent="0.15">
      <c r="A106" s="1">
        <f t="shared" ca="1" si="4"/>
        <v>3.9804763161539727</v>
      </c>
      <c r="B106" s="1">
        <f t="shared" ca="1" si="5"/>
        <v>1.4225101903255366</v>
      </c>
    </row>
    <row r="107" spans="1:2" x14ac:dyDescent="0.15">
      <c r="A107" s="1">
        <f t="shared" ca="1" si="4"/>
        <v>1.2995454125090951</v>
      </c>
      <c r="B107" s="1">
        <f t="shared" ca="1" si="5"/>
        <v>0.20017938680200542</v>
      </c>
    </row>
    <row r="108" spans="1:2" x14ac:dyDescent="0.15">
      <c r="A108" s="1">
        <f ca="1">NORMSINV(RAND())*B$4+B$2</f>
        <v>1.1767726281738697</v>
      </c>
      <c r="B108" s="1">
        <f ca="1">B$5*(B$6*(A108-B$2)/B$4+SQRT(1-B$6^2)*NORMSINV(RAND()))+B$3</f>
        <v>-2.8477626087247709</v>
      </c>
    </row>
    <row r="109" spans="1:2" x14ac:dyDescent="0.15">
      <c r="A109" s="1">
        <f ca="1">NORMSINV(RAND())*B$4+B$2</f>
        <v>4.7285374454591391</v>
      </c>
      <c r="B109" s="1">
        <f ca="1">B$5*(B$6*(A109-B$2)/B$4+SQRT(1-B$6^2)*NORMSINV(RAND()))+B$3</f>
        <v>2.0438655815387015</v>
      </c>
    </row>
    <row r="110" spans="1:2" x14ac:dyDescent="0.15">
      <c r="A110" s="1">
        <f ca="1">NORMSINV(RAND())*B$4+B$2</f>
        <v>3.5764882567495313</v>
      </c>
      <c r="B110" s="1">
        <f ca="1">B$5*(B$6*(A110-B$2)/B$4+SQRT(1-B$6^2)*NORMSINV(RAND()))+B$3</f>
        <v>0.88178060069330133</v>
      </c>
    </row>
    <row r="111" spans="1:2" x14ac:dyDescent="0.15">
      <c r="A111" s="1">
        <f ca="1">NORMSINV(RAND())*B$4+B$2</f>
        <v>4.0084879138656735</v>
      </c>
      <c r="B111" s="1">
        <f ca="1">B$5*(B$6*(A111-B$2)/B$4+SQRT(1-B$6^2)*NORMSINV(RAND()))+B$3</f>
        <v>1.4083712800683224</v>
      </c>
    </row>
    <row r="112" spans="1:2" x14ac:dyDescent="0.15">
      <c r="A112"/>
      <c r="B112"/>
    </row>
  </sheetData>
  <mergeCells count="6">
    <mergeCell ref="D25:E25"/>
    <mergeCell ref="D21:E21"/>
    <mergeCell ref="D17:E17"/>
    <mergeCell ref="D10:E10"/>
    <mergeCell ref="A1:B1"/>
    <mergeCell ref="A10:B10"/>
  </mergeCells>
  <phoneticPr fontId="2" type="noConversion"/>
  <pageMargins left="0.75" right="0.75" top="1" bottom="1" header="0.5" footer="0.5"/>
  <pageSetup scale="7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regression line</vt:lpstr>
      <vt:lpstr>three lines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Saraniti</dc:creator>
  <cp:lastModifiedBy>Microsoft Office User</cp:lastModifiedBy>
  <cp:lastPrinted>2016-06-28T14:05:22Z</cp:lastPrinted>
  <dcterms:created xsi:type="dcterms:W3CDTF">2007-07-27T17:30:23Z</dcterms:created>
  <dcterms:modified xsi:type="dcterms:W3CDTF">2016-06-28T14:12:09Z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2058687621</vt:i4>
  </property>
  <property fmtid="{D5CDD505-2E9C-101B-9397-08002B2CF9AE}" pid="3" name="_NewReviewCycle">
    <vt:lpwstr/>
  </property>
  <property fmtid="{D5CDD505-2E9C-101B-9397-08002B2CF9AE}" pid="4" name="_EmailSubject">
    <vt:lpwstr>another thing</vt:lpwstr>
  </property>
  <property fmtid="{D5CDD505-2E9C-101B-9397-08002B2CF9AE}" pid="5" name="_AuthorEmailDisplayName">
    <vt:lpwstr>/O=INSEAD/OU=SINGAPORE/cn=Recipients/cn=SARANITIB</vt:lpwstr>
  </property>
  <property fmtid="{D5CDD505-2E9C-101B-9397-08002B2CF9AE}" pid="6" name="_PreviousAdHocReviewCycleID">
    <vt:i4>-1526576604</vt:i4>
  </property>
</Properties>
</file>